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Mark Thomas\OneDrive\Documents\Market and Sell\Escoute Courses\Online Courses\Premium Courses\Premium IT Risk Management\Assessing Likelihood and Impact\References\"/>
    </mc:Choice>
  </mc:AlternateContent>
  <xr:revisionPtr revIDLastSave="919" documentId="8_{AD326DA4-5466-45DA-BDC9-3516AC53360C}" xr6:coauthVersionLast="44" xr6:coauthVersionMax="44" xr10:uidLastSave="{C24C5878-662E-4A66-BA0F-878B342E8B2D}"/>
  <bookViews>
    <workbookView xWindow="10702" yWindow="-68" windowWidth="20716" windowHeight="13276" xr2:uid="{00000000-000D-0000-FFFF-FFFF00000000}"/>
  </bookViews>
  <sheets>
    <sheet name="Likelihood Guidance" sheetId="15" r:id="rId1"/>
    <sheet name="Impact Guidance" sheetId="14" r:id="rId2"/>
    <sheet name="Scenario Long List" sheetId="10" r:id="rId3"/>
    <sheet name="Scenario Long List Assessment" sheetId="19" r:id="rId4"/>
    <sheet name="Scenario Long List Map" sheetId="9" r:id="rId5"/>
    <sheet name="Scenario Ranking L+I (2)" sheetId="22" r:id="rId6"/>
  </sheets>
  <externalReferences>
    <externalReference r:id="rId7"/>
  </externalReferences>
  <definedNames>
    <definedName name="Actor" localSheetId="1">'[1]Drop down data'!$C$2:$C$3</definedName>
    <definedName name="Actor" localSheetId="0">'[1]Drop down data'!$C$2:$C$3</definedName>
    <definedName name="Actor">#REF!</definedName>
    <definedName name="Asset_Resource" localSheetId="1">'[1]Drop down data'!$E$2:$E$8</definedName>
    <definedName name="Asset_Resource" localSheetId="0">'[1]Drop down data'!$E$2:$E$8</definedName>
    <definedName name="Asset_Resource">#REF!</definedName>
    <definedName name="Event">#REF!</definedName>
    <definedName name="Risk_Response" localSheetId="1">'[1]Drop down data'!$F$2:$F$5</definedName>
    <definedName name="Risk_Response" localSheetId="0">'[1]Drop down data'!$F$2:$F$5</definedName>
    <definedName name="Risk_Response">#REF!</definedName>
    <definedName name="Threat_Type" localSheetId="1">'[1]Drop down data'!$B$2:$B$7</definedName>
    <definedName name="Threat_Type" localSheetId="0">'[1]Drop down data'!$B$2:$B$7</definedName>
    <definedName name="Threat_Typ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3" i="22" l="1"/>
  <c r="N19" i="22"/>
  <c r="N25" i="22"/>
  <c r="N39" i="22"/>
  <c r="N32" i="22"/>
  <c r="M35" i="22"/>
  <c r="N35" i="22" s="1"/>
  <c r="M34" i="22"/>
  <c r="N34" i="22" s="1"/>
  <c r="M32" i="22"/>
  <c r="M42" i="22"/>
  <c r="N42" i="22" s="1"/>
  <c r="M41" i="22"/>
  <c r="N41" i="22" s="1"/>
  <c r="M18" i="22"/>
  <c r="N18" i="22" s="1"/>
  <c r="M31" i="22"/>
  <c r="N31" i="22" s="1"/>
  <c r="M40" i="22"/>
  <c r="N40" i="22" s="1"/>
  <c r="M30" i="22"/>
  <c r="N30" i="22" s="1"/>
  <c r="M17" i="22"/>
  <c r="N17" i="22" s="1"/>
  <c r="M39" i="22"/>
  <c r="M29" i="22"/>
  <c r="N29" i="22" s="1"/>
  <c r="M28" i="22"/>
  <c r="N28" i="22" s="1"/>
  <c r="M27" i="22"/>
  <c r="N27" i="22" s="1"/>
  <c r="M38" i="22"/>
  <c r="N38" i="22" s="1"/>
  <c r="M37" i="22"/>
  <c r="N37" i="22" s="1"/>
  <c r="M15" i="22"/>
  <c r="N15" i="22" s="1"/>
  <c r="M12" i="22"/>
  <c r="N12" i="22" s="1"/>
  <c r="M25" i="22"/>
  <c r="M6" i="22"/>
  <c r="N6" i="22" s="1"/>
  <c r="M22" i="22"/>
  <c r="N22" i="22" s="1"/>
  <c r="M5" i="22"/>
  <c r="N5" i="22" s="1"/>
  <c r="M36" i="22"/>
  <c r="N36" i="22" s="1"/>
  <c r="M21" i="22"/>
  <c r="N21" i="22" s="1"/>
  <c r="M33" i="22"/>
  <c r="N33" i="22" s="1"/>
  <c r="M20" i="22"/>
  <c r="N20" i="22" s="1"/>
  <c r="M19" i="22"/>
  <c r="M16" i="22"/>
  <c r="N16" i="22" s="1"/>
  <c r="M4" i="22"/>
  <c r="N4" i="22" s="1"/>
  <c r="M14" i="22"/>
  <c r="N14" i="22" s="1"/>
  <c r="M26" i="22"/>
  <c r="N26" i="22" s="1"/>
  <c r="M13" i="22"/>
  <c r="N13" i="22" s="1"/>
  <c r="M24" i="22"/>
  <c r="N24" i="22" s="1"/>
  <c r="M11" i="22"/>
  <c r="N11" i="22" s="1"/>
  <c r="M23" i="22"/>
  <c r="M10" i="22"/>
  <c r="N10" i="22" s="1"/>
  <c r="M9" i="22"/>
  <c r="N9" i="22" s="1"/>
  <c r="M3" i="22"/>
  <c r="N3" i="22" s="1"/>
  <c r="M8" i="22"/>
  <c r="N8" i="22" s="1"/>
  <c r="M7" i="22"/>
  <c r="N7" i="22" s="1"/>
  <c r="O42" i="19" l="1"/>
  <c r="O41" i="19"/>
  <c r="O40" i="19"/>
  <c r="O39" i="19"/>
  <c r="O38" i="19"/>
  <c r="O37" i="19"/>
  <c r="O36" i="19"/>
  <c r="O35" i="19"/>
  <c r="O34" i="19"/>
  <c r="O33" i="19"/>
  <c r="O32" i="19"/>
  <c r="O31" i="19"/>
  <c r="O30" i="19"/>
  <c r="O29" i="19"/>
  <c r="O28" i="19"/>
  <c r="O27" i="19"/>
  <c r="O26" i="19"/>
  <c r="O25" i="19"/>
  <c r="O24" i="19"/>
  <c r="O23" i="19"/>
  <c r="O22" i="19"/>
  <c r="O21" i="19"/>
  <c r="O20" i="19"/>
  <c r="O19" i="19"/>
  <c r="O18" i="19"/>
  <c r="O17" i="19"/>
  <c r="O16" i="19"/>
  <c r="O15" i="19"/>
  <c r="O14" i="19"/>
  <c r="O13" i="19"/>
  <c r="O12" i="19"/>
  <c r="O11" i="19"/>
  <c r="O10" i="19"/>
  <c r="O9" i="19"/>
  <c r="O8" i="19"/>
  <c r="O7" i="19"/>
  <c r="O6" i="19"/>
  <c r="O5" i="19"/>
  <c r="O4" i="19"/>
  <c r="O3" i="19"/>
</calcChain>
</file>

<file path=xl/sharedStrings.xml><?xml version="1.0" encoding="utf-8"?>
<sst xmlns="http://schemas.openxmlformats.org/spreadsheetml/2006/main" count="411" uniqueCount="208">
  <si>
    <t>Portfolio establishment and maintenance</t>
  </si>
  <si>
    <t>There is duplication between initiatives.</t>
  </si>
  <si>
    <t>IT expertise and skills</t>
  </si>
  <si>
    <t>IT investment
decision making</t>
  </si>
  <si>
    <t>There is an overreliance on key IT staff.</t>
  </si>
  <si>
    <t>Staff operations (human error and malicious intent)</t>
  </si>
  <si>
    <t>Access rights from prior roles are abused.</t>
  </si>
  <si>
    <t>Information (data breach: damage, leakage and access)</t>
  </si>
  <si>
    <t>Architecture (architectural vision and design)</t>
  </si>
  <si>
    <t>Software</t>
  </si>
  <si>
    <t>Business ownership of IT</t>
  </si>
  <si>
    <t>Supplier (selection/     performance, contractual compliance, termination of service and transfer)</t>
  </si>
  <si>
    <t>Regulatory compliance</t>
  </si>
  <si>
    <t>Malware</t>
  </si>
  <si>
    <t>Regularly, there is infection of laptops with malware.</t>
  </si>
  <si>
    <t>Logical attacks</t>
  </si>
  <si>
    <t>The web site is defaced.</t>
  </si>
  <si>
    <t>There is a virus attack.</t>
  </si>
  <si>
    <t>Acts of nature</t>
  </si>
  <si>
    <t>Innovation</t>
  </si>
  <si>
    <t>Failing (due to cost, delays, scope creep, changed business priorities) projects are not terminated.</t>
  </si>
  <si>
    <t>Information is input incorrectly by IT staff or system users.</t>
  </si>
  <si>
    <t>Hardware was tampered with intentionally (security devices, etc.).</t>
  </si>
  <si>
    <t>Portable media containing sensitive data (CD, USB drives, portable disks, etc.) is lost/disclosed.</t>
  </si>
  <si>
    <t>Sensitive information is accidentally disclosed due to failure to follow information handling guidelines.</t>
  </si>
  <si>
    <t>Intermittently, there are failures of utilities (telecom, electricity).</t>
  </si>
  <si>
    <t>The IT in use is obsolete and cannot satisfy new business requirements (networking, security, database, storage, etc.).</t>
  </si>
  <si>
    <t>Intentional modification of software leading to wrong data or fraudulent actions.</t>
  </si>
  <si>
    <t>Unintentional modification of software leads to unexpected results.</t>
  </si>
  <si>
    <t>Cost and ineffectiveness is related to IT related purchases outside of the procurement process.</t>
  </si>
  <si>
    <t>Inadequate requirements lead to ineffective service level agreements (SLAs).</t>
  </si>
  <si>
    <t>Support and services delivered by vendors are inadequate and not in line with the SLA.</t>
  </si>
  <si>
    <t>There is non-compliance with software licence agreements (use and/or distribution of unlicenced software, etc.).</t>
  </si>
  <si>
    <t>There is an inability to transfer to alternative suppliers due to overreliance on current supplier.</t>
  </si>
  <si>
    <t>Risk Ranking</t>
  </si>
  <si>
    <t>Business does not assume accountability over those IT areas it should, e.g., functional requirements, development priorities, assessing opportunities through new technologies.</t>
  </si>
  <si>
    <t>Wrong programs are selected for implementation and are misaligned with corporate strategy and priorities.</t>
  </si>
  <si>
    <t>Programs/projects fail due to not obtaining the active involvement throughout the program/project life cycle of all stakeholders (including sponsor).</t>
  </si>
  <si>
    <t>Business managers or representatives are not involved in important IT investment decision making (e.g., new applications, prioritization, new technology opportunities).</t>
  </si>
  <si>
    <t>Sensitive data is lost/disclosed through logical attacks.</t>
  </si>
  <si>
    <t>The enterprise architecture is complex and inflexible, obstructing further evolution and expansion leading to missed business opportunities.</t>
  </si>
  <si>
    <t>The systems cannot handle transaction volumes when user volumes increase.</t>
  </si>
  <si>
    <t>Application software is obsolete (e.g., old technology, poorly documented, expensive to maintain, difficult to extend, not integrated in current architecture).</t>
  </si>
  <si>
    <t>Cloud services are purchased by the business without the consultation/involvement of IT, resulting in inability to integrate the service with in-house services.</t>
  </si>
  <si>
    <t>There is non-compliance with regulations, e.g., privacy, accounting.</t>
  </si>
  <si>
    <t>There is an intrusion of malware on critical operational servers.</t>
  </si>
  <si>
    <t>There is a service interruption due to denial-of-service attack.</t>
  </si>
  <si>
    <t>There is an earthquake, major storm, flood, tornado</t>
  </si>
  <si>
    <t>New and important technology trends are not identified or adopted in a timely manner.</t>
  </si>
  <si>
    <t>Program/projects life cycle management</t>
  </si>
  <si>
    <t>The wrong software or infrastructure, in terms of cost, performance, features, compatibility, etc., is selected for implementation.</t>
  </si>
  <si>
    <t>High IT staff turnover is impacting IT's ability to deliver core services</t>
  </si>
  <si>
    <t>There is a failure to adopt and exploit new infrastructure or software in a timely manner.</t>
  </si>
  <si>
    <t xml:space="preserve">Infrastructure selection, implementation, operations (hardware, operating system) </t>
  </si>
  <si>
    <t>Hardware systems fail and lose availability.</t>
  </si>
  <si>
    <t xml:space="preserve">The wrong software (cost, performance, features, compatibility, etc.) is selected for implementation or live. </t>
  </si>
  <si>
    <t>1.1</t>
  </si>
  <si>
    <t>1.2</t>
  </si>
  <si>
    <t>2.1</t>
  </si>
  <si>
    <t>2.2</t>
  </si>
  <si>
    <t>3.1</t>
  </si>
  <si>
    <t>3.2</t>
  </si>
  <si>
    <t>4.1</t>
  </si>
  <si>
    <t>4.2</t>
  </si>
  <si>
    <t>5.1</t>
  </si>
  <si>
    <t>5.2</t>
  </si>
  <si>
    <t>5.3</t>
  </si>
  <si>
    <t>6.1</t>
  </si>
  <si>
    <t>6.2</t>
  </si>
  <si>
    <t>6.3</t>
  </si>
  <si>
    <t>7.1</t>
  </si>
  <si>
    <t>7.2</t>
  </si>
  <si>
    <t>8.1</t>
  </si>
  <si>
    <t>8.2</t>
  </si>
  <si>
    <t>8.3</t>
  </si>
  <si>
    <t>8.4</t>
  </si>
  <si>
    <t>9.1</t>
  </si>
  <si>
    <t>9.2</t>
  </si>
  <si>
    <t>9.3</t>
  </si>
  <si>
    <t>9.4</t>
  </si>
  <si>
    <t>10.1</t>
  </si>
  <si>
    <t>10.2</t>
  </si>
  <si>
    <t>10.3</t>
  </si>
  <si>
    <t>11.1</t>
  </si>
  <si>
    <t>11.2</t>
  </si>
  <si>
    <t>11.3</t>
  </si>
  <si>
    <t>11.4</t>
  </si>
  <si>
    <t>12.1</t>
  </si>
  <si>
    <t>13.1</t>
  </si>
  <si>
    <t>13.2</t>
  </si>
  <si>
    <t>13.3</t>
  </si>
  <si>
    <t>14.1</t>
  </si>
  <si>
    <t>14.2</t>
  </si>
  <si>
    <t>14.3</t>
  </si>
  <si>
    <t>15.1</t>
  </si>
  <si>
    <t>16.1</t>
  </si>
  <si>
    <t>Risk Scenario Category</t>
  </si>
  <si>
    <t>Likelihood</t>
  </si>
  <si>
    <t>Company data is stolen through unauthorized access gained by a phishing attack.</t>
  </si>
  <si>
    <t>Risk Scenario</t>
  </si>
  <si>
    <t>Impact guidance</t>
  </si>
  <si>
    <t xml:space="preserve">Impact (or consequence) refers to the extent to which a risk event might affect the enterprise. </t>
  </si>
  <si>
    <t>Imact
Rating</t>
  </si>
  <si>
    <t>Title</t>
  </si>
  <si>
    <t>Business Impact</t>
  </si>
  <si>
    <t>Technology &amp; Security Impact</t>
  </si>
  <si>
    <t>Goals
Achievement</t>
  </si>
  <si>
    <t>Business
Interruption</t>
  </si>
  <si>
    <t>Financial</t>
  </si>
  <si>
    <t>Reputational</t>
  </si>
  <si>
    <t>Compliance</t>
  </si>
  <si>
    <t>Safety</t>
  </si>
  <si>
    <t>Confidentiality
(privacy)</t>
  </si>
  <si>
    <t>Integrity</t>
  </si>
  <si>
    <t>Availability</t>
  </si>
  <si>
    <t>Minor</t>
  </si>
  <si>
    <t>Some effect on business goals, but not material</t>
  </si>
  <si>
    <t>Negligible.  Critical functions and services unavailable for less than an hour</t>
  </si>
  <si>
    <t>Little financial loss
$$ to $$</t>
  </si>
  <si>
    <t>No reputational damage</t>
  </si>
  <si>
    <t>Not reportable to regulators</t>
  </si>
  <si>
    <t>No injuries to people</t>
  </si>
  <si>
    <t>No breach to privacy</t>
  </si>
  <si>
    <t>Little corruption to data that can be corrected quickly</t>
  </si>
  <si>
    <t>Interruption of non critical services</t>
  </si>
  <si>
    <t>Moderate</t>
  </si>
  <si>
    <t>Impact on goal attainment, but not widespread</t>
  </si>
  <si>
    <t>Critical functions and services unavailable for one day causing stakeholder  dissatisfaction</t>
  </si>
  <si>
    <t>Moderate financial loss
$$ to $$</t>
  </si>
  <si>
    <t>Short term reputational damage</t>
  </si>
  <si>
    <t>Report of non compliance with immediate corrective action</t>
  </si>
  <si>
    <t>Minimal injuries, nothing life threatening</t>
  </si>
  <si>
    <t>Limited privacy breach with immediate corrective action</t>
  </si>
  <si>
    <t>Slightly corrupt data that can interrupt operations</t>
  </si>
  <si>
    <t>Interruption of primary services</t>
  </si>
  <si>
    <t>Extreme</t>
  </si>
  <si>
    <t>Inability to meet multipe business goals</t>
  </si>
  <si>
    <t>Critical functions and services unavailable for more than a day</t>
  </si>
  <si>
    <t>Major financial impact
Over $$</t>
  </si>
  <si>
    <t>Major media coverage</t>
  </si>
  <si>
    <t>Significant failure to meet legal and regulatory requirements</t>
  </si>
  <si>
    <t xml:space="preserve">Significant injuries </t>
  </si>
  <si>
    <t>Widespread breach of privacy</t>
  </si>
  <si>
    <t>Extensive or totally corrupt data that requires significant effort to correct</t>
  </si>
  <si>
    <t>Extensive interruption of primary and secondary services</t>
  </si>
  <si>
    <t>Discussion Questions</t>
  </si>
  <si>
    <t>To what degree will this risk affect current business goals?</t>
  </si>
  <si>
    <t>Are there any SLAs that define recovery time objectives?</t>
  </si>
  <si>
    <t>Have we defined financial thresholds?</t>
  </si>
  <si>
    <t>What levels of reputational damage should be considered?</t>
  </si>
  <si>
    <t>Can this risk affect our compliance posture?</t>
  </si>
  <si>
    <t>What are the safety implications of this risk?</t>
  </si>
  <si>
    <t>Could PII be compromised?</t>
  </si>
  <si>
    <t>Will this risk change or modify information?</t>
  </si>
  <si>
    <t>Does this risk affect uptime of core services?</t>
  </si>
  <si>
    <t>Likelihood guidance</t>
  </si>
  <si>
    <t>Likelihood represents the possibility that a given event will occur. Likelihood can be expressed using qualitative terms (frequent, likely, possible, unlikely, rare), as a percent probability, or as a frequency</t>
  </si>
  <si>
    <t>Likelihood
Rating</t>
  </si>
  <si>
    <t>Narrative</t>
  </si>
  <si>
    <t>Frequency</t>
  </si>
  <si>
    <t>Probability</t>
  </si>
  <si>
    <t>Vulnerability</t>
  </si>
  <si>
    <t>Event Timing</t>
  </si>
  <si>
    <t>Unlikely</t>
  </si>
  <si>
    <t>Highly unlikely, but it may occur in exceptional circumstances. It could happen, but probably never will.</t>
  </si>
  <si>
    <t>Over 5 years</t>
  </si>
  <si>
    <t>&lt;20% chance of occurrence over life of asset or project</t>
  </si>
  <si>
    <t>High level of capabilities deployed and managed to address risks with redundant mechanisms in place that are regularly tested</t>
  </si>
  <si>
    <t>Very slow onset, occurs over a year or more</t>
  </si>
  <si>
    <t>Possible</t>
  </si>
  <si>
    <t xml:space="preserve">The event might occur at some time as there is a history of casual occurrence </t>
  </si>
  <si>
    <t>3-5 years</t>
  </si>
  <si>
    <t>21%-79% chance of occurrence over the life of the asset or project</t>
  </si>
  <si>
    <t>Medium to high level of capabilities to address reisks with responses implemented and achieving objectives except under extreme conditions</t>
  </si>
  <si>
    <t>Onset occurs in a matter of days to months</t>
  </si>
  <si>
    <t>Certain</t>
  </si>
  <si>
    <t>The event is expected to occur in most circumstances as there is a history of regular occurrence</t>
  </si>
  <si>
    <t>In the next year</t>
  </si>
  <si>
    <t>80% or greater chance of certain occurrence over life of asset or project</t>
  </si>
  <si>
    <t>Little  risk scenario planning performed, with low capabilities to address risk response.  Some contingency plans in place</t>
  </si>
  <si>
    <t>Rapid onset with little or no warning</t>
  </si>
  <si>
    <t>Discussion questions during likelihood analysis</t>
  </si>
  <si>
    <t>When was the last time risk associated with this area realized?</t>
  </si>
  <si>
    <t>Are there any industry statistics available that offer objective data?</t>
  </si>
  <si>
    <t>What past events and indicators can be used to forecast the future?</t>
  </si>
  <si>
    <t>Are then any known threats, their capabilities, motivations?</t>
  </si>
  <si>
    <t>What current vulnerabilities have been identified and how are they being handled?</t>
  </si>
  <si>
    <t>Likelihood analysis</t>
  </si>
  <si>
    <t>threat factors</t>
  </si>
  <si>
    <t>skill</t>
  </si>
  <si>
    <t>motive</t>
  </si>
  <si>
    <t>opportunity</t>
  </si>
  <si>
    <t>size</t>
  </si>
  <si>
    <t>vulnerability</t>
  </si>
  <si>
    <t>ease of exploit</t>
  </si>
  <si>
    <t>awareness</t>
  </si>
  <si>
    <t>intrustion detection</t>
  </si>
  <si>
    <t>Impact</t>
  </si>
  <si>
    <t>Impact
Average</t>
  </si>
  <si>
    <t>Risk Rating</t>
  </si>
  <si>
    <t>6.2, 8.3</t>
  </si>
  <si>
    <t>5.2, 8.1, 14.2</t>
  </si>
  <si>
    <t>2.1, 2.2, 7.2, 8.4, 10.2, 11.3</t>
  </si>
  <si>
    <t>5.1, 6.1, 6.3, 10.1, 11.1, 11.2, 12.1, 14.1</t>
  </si>
  <si>
    <t>1.1, 1.2, 3.1, 3.2, 9.1, 9.2, 9.4, 16.1</t>
  </si>
  <si>
    <t>7.1, 10.3, 13.1, 13.3, 14.3</t>
  </si>
  <si>
    <t>4.1, 4.2, 5.3, 9.3</t>
  </si>
  <si>
    <t>8.2, 11.4, 15.1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</si>
</sst>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8"/>
      <color theme="1"/>
      <name val="Tahoma"/>
      <family val="2"/>
    </font>
    <font>
      <sz val="8"/>
      <color theme="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8"/>
      <color theme="0"/>
      <name val="Tahoma"/>
      <family val="2"/>
    </font>
    <font>
      <sz val="12"/>
      <color theme="0" tint="-4.9989318521683403E-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6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8585"/>
        <bgColor indexed="64"/>
      </patternFill>
    </fill>
    <fill>
      <patternFill patternType="solid">
        <fgColor rgb="FFF29D64"/>
        <bgColor indexed="64"/>
      </patternFill>
    </fill>
    <fill>
      <patternFill patternType="solid">
        <fgColor rgb="FFB8D9A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right" vertical="top" wrapText="1"/>
    </xf>
    <xf numFmtId="49" fontId="4" fillId="0" borderId="0" xfId="0" applyNumberFormat="1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5" fillId="5" borderId="0" xfId="0" applyFont="1" applyFill="1"/>
    <xf numFmtId="0" fontId="0" fillId="0" borderId="0" xfId="0" applyAlignment="1">
      <alignment horizontal="left"/>
    </xf>
    <xf numFmtId="49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center" wrapText="1"/>
    </xf>
    <xf numFmtId="0" fontId="0" fillId="0" borderId="0" xfId="0" applyFont="1" applyAlignment="1">
      <alignment wrapText="1"/>
    </xf>
    <xf numFmtId="0" fontId="3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wrapText="1"/>
    </xf>
    <xf numFmtId="0" fontId="11" fillId="0" borderId="0" xfId="0" applyFont="1"/>
    <xf numFmtId="0" fontId="12" fillId="0" borderId="0" xfId="0" applyFont="1"/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 wrapText="1"/>
    </xf>
    <xf numFmtId="0" fontId="12" fillId="9" borderId="1" xfId="0" applyFont="1" applyFill="1" applyBorder="1" applyAlignment="1">
      <alignment horizontal="center" wrapText="1"/>
    </xf>
    <xf numFmtId="0" fontId="12" fillId="9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13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left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0" fillId="5" borderId="1" xfId="0" applyFont="1" applyFill="1" applyBorder="1" applyAlignment="1">
      <alignment horizontal="center" wrapText="1"/>
    </xf>
    <xf numFmtId="0" fontId="10" fillId="5" borderId="1" xfId="0" applyFont="1" applyFill="1" applyBorder="1" applyAlignment="1">
      <alignment horizontal="center"/>
    </xf>
    <xf numFmtId="0" fontId="10" fillId="5" borderId="1" xfId="0" applyFont="1" applyFill="1" applyBorder="1"/>
    <xf numFmtId="0" fontId="10" fillId="5" borderId="1" xfId="0" applyFont="1" applyFill="1" applyBorder="1" applyAlignment="1">
      <alignment horizontal="left"/>
    </xf>
    <xf numFmtId="0" fontId="0" fillId="0" borderId="1" xfId="0" applyBorder="1" applyAlignment="1">
      <alignment horizontal="left" vertical="top"/>
    </xf>
    <xf numFmtId="0" fontId="3" fillId="3" borderId="1" xfId="0" applyFont="1" applyFill="1" applyBorder="1" applyAlignment="1">
      <alignment horizontal="center" wrapText="1"/>
    </xf>
    <xf numFmtId="0" fontId="10" fillId="13" borderId="1" xfId="0" applyFont="1" applyFill="1" applyBorder="1" applyAlignment="1">
      <alignment horizontal="center" textRotation="90" wrapText="1"/>
    </xf>
    <xf numFmtId="0" fontId="10" fillId="13" borderId="1" xfId="0" applyFont="1" applyFill="1" applyBorder="1" applyAlignment="1">
      <alignment horizontal="center" textRotation="90"/>
    </xf>
    <xf numFmtId="0" fontId="0" fillId="14" borderId="1" xfId="0" applyFont="1" applyFill="1" applyBorder="1" applyAlignment="1">
      <alignment horizontal="center" wrapText="1"/>
    </xf>
    <xf numFmtId="0" fontId="15" fillId="5" borderId="0" xfId="0" applyFont="1" applyFill="1" applyAlignment="1">
      <alignment horizontal="center"/>
    </xf>
    <xf numFmtId="0" fontId="10" fillId="15" borderId="1" xfId="0" applyFont="1" applyFill="1" applyBorder="1" applyAlignment="1">
      <alignment horizontal="center" textRotation="90" wrapText="1"/>
    </xf>
    <xf numFmtId="1" fontId="0" fillId="4" borderId="1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7" fillId="0" borderId="0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left" wrapText="1"/>
    </xf>
    <xf numFmtId="0" fontId="18" fillId="0" borderId="1" xfId="0" applyFont="1" applyFill="1" applyBorder="1" applyAlignment="1">
      <alignment horizontal="center" wrapText="1"/>
    </xf>
    <xf numFmtId="0" fontId="18" fillId="0" borderId="1" xfId="0" applyFont="1" applyFill="1" applyBorder="1" applyAlignment="1">
      <alignment horizontal="left" wrapText="1"/>
    </xf>
    <xf numFmtId="1" fontId="18" fillId="0" borderId="1" xfId="0" applyNumberFormat="1" applyFont="1" applyFill="1" applyBorder="1" applyAlignment="1">
      <alignment horizontal="center" wrapText="1"/>
    </xf>
    <xf numFmtId="0" fontId="17" fillId="0" borderId="0" xfId="0" applyFont="1" applyFill="1" applyBorder="1" applyAlignment="1">
      <alignment wrapText="1"/>
    </xf>
    <xf numFmtId="0" fontId="18" fillId="0" borderId="1" xfId="0" applyFont="1" applyFill="1" applyBorder="1" applyAlignment="1">
      <alignment horizontal="center" textRotation="90" wrapText="1"/>
    </xf>
    <xf numFmtId="0" fontId="18" fillId="0" borderId="1" xfId="0" applyFont="1" applyFill="1" applyBorder="1" applyAlignment="1">
      <alignment horizontal="center" textRotation="90"/>
    </xf>
    <xf numFmtId="0" fontId="17" fillId="0" borderId="6" xfId="0" applyFont="1" applyFill="1" applyBorder="1" applyAlignment="1">
      <alignment horizontal="center" textRotation="90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7" fillId="11" borderId="4" xfId="0" applyFont="1" applyFill="1" applyBorder="1" applyAlignment="1">
      <alignment horizontal="center" wrapText="1"/>
    </xf>
    <xf numFmtId="0" fontId="7" fillId="11" borderId="2" xfId="0" applyFont="1" applyFill="1" applyBorder="1" applyAlignment="1">
      <alignment horizontal="center" wrapText="1"/>
    </xf>
    <xf numFmtId="0" fontId="7" fillId="11" borderId="4" xfId="0" applyFont="1" applyFill="1" applyBorder="1" applyAlignment="1">
      <alignment horizontal="center"/>
    </xf>
    <xf numFmtId="0" fontId="7" fillId="11" borderId="2" xfId="0" applyFont="1" applyFill="1" applyBorder="1" applyAlignment="1">
      <alignment horizontal="center"/>
    </xf>
    <xf numFmtId="0" fontId="7" fillId="11" borderId="6" xfId="0" applyFont="1" applyFill="1" applyBorder="1" applyAlignment="1">
      <alignment horizontal="center"/>
    </xf>
    <xf numFmtId="0" fontId="7" fillId="11" borderId="7" xfId="0" applyFont="1" applyFill="1" applyBorder="1" applyAlignment="1">
      <alignment horizontal="center"/>
    </xf>
    <xf numFmtId="0" fontId="7" fillId="11" borderId="8" xfId="0" applyFont="1" applyFill="1" applyBorder="1" applyAlignment="1">
      <alignment horizontal="center"/>
    </xf>
    <xf numFmtId="0" fontId="7" fillId="11" borderId="1" xfId="0" applyFont="1" applyFill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7" fillId="10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top" wrapText="1"/>
    </xf>
    <xf numFmtId="0" fontId="7" fillId="12" borderId="0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14" fillId="2" borderId="0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wrapText="1"/>
    </xf>
    <xf numFmtId="0" fontId="3" fillId="16" borderId="1" xfId="0" applyFont="1" applyFill="1" applyBorder="1" applyAlignment="1">
      <alignment horizontal="center" vertical="top" wrapText="1"/>
    </xf>
    <xf numFmtId="0" fontId="16" fillId="9" borderId="0" xfId="0" applyFont="1" applyFill="1" applyAlignment="1">
      <alignment horizontal="center"/>
    </xf>
    <xf numFmtId="0" fontId="16" fillId="9" borderId="0" xfId="0" applyFont="1" applyFill="1" applyAlignment="1">
      <alignment horizontal="center" vertical="center" textRotation="90"/>
    </xf>
    <xf numFmtId="0" fontId="19" fillId="8" borderId="1" xfId="0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textRotation="90"/>
    </xf>
    <xf numFmtId="0" fontId="6" fillId="6" borderId="1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textRotation="90" wrapText="1"/>
    </xf>
    <xf numFmtId="0" fontId="17" fillId="0" borderId="2" xfId="0" applyFont="1" applyFill="1" applyBorder="1" applyAlignment="1">
      <alignment horizontal="center" textRotation="90" wrapText="1"/>
    </xf>
    <xf numFmtId="0" fontId="18" fillId="0" borderId="1" xfId="0" applyFont="1" applyFill="1" applyBorder="1" applyAlignment="1">
      <alignment horizontal="center" textRotation="90" wrapText="1"/>
    </xf>
    <xf numFmtId="0" fontId="17" fillId="0" borderId="9" xfId="0" applyFont="1" applyFill="1" applyBorder="1" applyAlignment="1">
      <alignment horizontal="center" wrapText="1"/>
    </xf>
    <xf numFmtId="0" fontId="17" fillId="0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CCCC"/>
      <color rgb="FFFF8585"/>
      <color rgb="FFB8D9A3"/>
      <color rgb="FFF29D64"/>
      <color rgb="FF800000"/>
      <color rgb="FFFF5050"/>
      <color rgb="FFCC0066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mark/Desktop/20160815%20Examples/RISK%20SCENAR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siness Goals"/>
      <sheetName val="Scenario Long List"/>
      <sheetName val="Scenario Long List Map"/>
      <sheetName val="Scenario Short List"/>
      <sheetName val="Risk Register"/>
      <sheetName val="Drop down data"/>
    </sheetNames>
    <sheetDataSet>
      <sheetData sheetId="0"/>
      <sheetData sheetId="1"/>
      <sheetData sheetId="2"/>
      <sheetData sheetId="3"/>
      <sheetData sheetId="4"/>
      <sheetData sheetId="5">
        <row r="2">
          <cell r="B2" t="str">
            <v>Malicious</v>
          </cell>
          <cell r="C2" t="str">
            <v>Internal</v>
          </cell>
          <cell r="E2" t="str">
            <v>Process</v>
          </cell>
          <cell r="F2" t="str">
            <v>Accept</v>
          </cell>
        </row>
        <row r="3">
          <cell r="B3" t="str">
            <v>Accidental</v>
          </cell>
          <cell r="C3" t="str">
            <v>External</v>
          </cell>
          <cell r="E3" t="str">
            <v>People and Skills</v>
          </cell>
          <cell r="F3" t="str">
            <v>Share/Transfer</v>
          </cell>
        </row>
        <row r="4">
          <cell r="B4" t="str">
            <v>Error</v>
          </cell>
          <cell r="E4" t="str">
            <v>Organizational Structure</v>
          </cell>
          <cell r="F4" t="str">
            <v>Mitigate</v>
          </cell>
        </row>
        <row r="5">
          <cell r="B5" t="str">
            <v>Failure</v>
          </cell>
          <cell r="E5" t="str">
            <v>Physical Infrastructure</v>
          </cell>
          <cell r="F5" t="str">
            <v>Avoid</v>
          </cell>
        </row>
        <row r="6">
          <cell r="B6" t="str">
            <v>Natural</v>
          </cell>
          <cell r="E6" t="str">
            <v>IT Infrastructure</v>
          </cell>
        </row>
        <row r="7">
          <cell r="B7" t="str">
            <v>External Requirement</v>
          </cell>
          <cell r="E7" t="str">
            <v>Information</v>
          </cell>
        </row>
        <row r="8">
          <cell r="E8" t="str">
            <v>Applications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EED90-BE2D-4D70-A841-4F27AD121E96}">
  <dimension ref="A1:H36"/>
  <sheetViews>
    <sheetView showGridLines="0" tabSelected="1" zoomScale="90" zoomScaleNormal="90" workbookViewId="0">
      <selection activeCell="G13" sqref="G13"/>
    </sheetView>
  </sheetViews>
  <sheetFormatPr defaultRowHeight="15" x14ac:dyDescent="0.25"/>
  <cols>
    <col min="1" max="1" width="11.85546875" style="34" customWidth="1"/>
    <col min="2" max="2" width="11.7109375" style="34" customWidth="1"/>
    <col min="3" max="3" width="35.85546875" style="34" customWidth="1"/>
    <col min="4" max="4" width="16.85546875" style="9" bestFit="1" customWidth="1"/>
    <col min="5" max="5" width="29.42578125" customWidth="1"/>
    <col min="6" max="7" width="37.28515625" customWidth="1"/>
    <col min="8" max="8" width="36.28515625" bestFit="1" customWidth="1"/>
  </cols>
  <sheetData>
    <row r="1" spans="1:8" s="20" customFormat="1" ht="26.25" x14ac:dyDescent="0.4">
      <c r="A1" s="19" t="s">
        <v>155</v>
      </c>
    </row>
    <row r="2" spans="1:8" x14ac:dyDescent="0.25">
      <c r="A2" s="21"/>
      <c r="B2" s="22"/>
      <c r="C2" s="22"/>
      <c r="D2" s="21"/>
      <c r="E2" s="22"/>
      <c r="F2" s="22"/>
      <c r="G2" s="22"/>
      <c r="H2" s="22"/>
    </row>
    <row r="3" spans="1:8" x14ac:dyDescent="0.25">
      <c r="A3" s="59" t="s">
        <v>156</v>
      </c>
      <c r="B3" s="60"/>
      <c r="C3" s="60"/>
      <c r="D3" s="60"/>
      <c r="E3" s="60"/>
      <c r="F3" s="60"/>
      <c r="G3" s="60"/>
      <c r="H3" s="60"/>
    </row>
    <row r="4" spans="1:8" ht="30" x14ac:dyDescent="0.25">
      <c r="A4" s="35" t="s">
        <v>157</v>
      </c>
      <c r="B4" s="36" t="s">
        <v>103</v>
      </c>
      <c r="C4" s="37" t="s">
        <v>158</v>
      </c>
      <c r="D4" s="38" t="s">
        <v>159</v>
      </c>
      <c r="E4" s="37" t="s">
        <v>160</v>
      </c>
      <c r="F4" s="37" t="s">
        <v>161</v>
      </c>
      <c r="G4" s="37" t="s">
        <v>162</v>
      </c>
    </row>
    <row r="5" spans="1:8" ht="60" x14ac:dyDescent="0.25">
      <c r="A5" s="27">
        <v>1</v>
      </c>
      <c r="B5" s="27" t="s">
        <v>163</v>
      </c>
      <c r="C5" s="28" t="s">
        <v>164</v>
      </c>
      <c r="D5" s="39" t="s">
        <v>165</v>
      </c>
      <c r="E5" s="30" t="s">
        <v>166</v>
      </c>
      <c r="F5" s="30" t="s">
        <v>167</v>
      </c>
      <c r="G5" s="31" t="s">
        <v>168</v>
      </c>
    </row>
    <row r="6" spans="1:8" ht="60" x14ac:dyDescent="0.25">
      <c r="A6" s="27">
        <v>2</v>
      </c>
      <c r="B6" s="27" t="s">
        <v>169</v>
      </c>
      <c r="C6" s="28" t="s">
        <v>170</v>
      </c>
      <c r="D6" s="39" t="s">
        <v>171</v>
      </c>
      <c r="E6" s="30" t="s">
        <v>172</v>
      </c>
      <c r="F6" s="30" t="s">
        <v>173</v>
      </c>
      <c r="G6" s="30" t="s">
        <v>174</v>
      </c>
    </row>
    <row r="7" spans="1:8" ht="60" x14ac:dyDescent="0.25">
      <c r="A7" s="27">
        <v>3</v>
      </c>
      <c r="B7" s="27" t="s">
        <v>175</v>
      </c>
      <c r="C7" s="28" t="s">
        <v>176</v>
      </c>
      <c r="D7" s="29" t="s">
        <v>177</v>
      </c>
      <c r="E7" s="30" t="s">
        <v>178</v>
      </c>
      <c r="F7" s="30" t="s">
        <v>179</v>
      </c>
      <c r="G7" s="30" t="s">
        <v>180</v>
      </c>
    </row>
    <row r="9" spans="1:8" x14ac:dyDescent="0.25">
      <c r="A9" s="33" t="s">
        <v>181</v>
      </c>
    </row>
    <row r="10" spans="1:8" x14ac:dyDescent="0.25">
      <c r="A10" s="9" t="s">
        <v>182</v>
      </c>
    </row>
    <row r="11" spans="1:8" x14ac:dyDescent="0.25">
      <c r="A11" s="9" t="s">
        <v>183</v>
      </c>
    </row>
    <row r="12" spans="1:8" x14ac:dyDescent="0.25">
      <c r="A12" s="9" t="s">
        <v>184</v>
      </c>
    </row>
    <row r="13" spans="1:8" x14ac:dyDescent="0.25">
      <c r="A13" s="9" t="s">
        <v>185</v>
      </c>
    </row>
    <row r="14" spans="1:8" x14ac:dyDescent="0.25">
      <c r="A14" s="9" t="s">
        <v>186</v>
      </c>
    </row>
    <row r="17" spans="1:4" x14ac:dyDescent="0.25">
      <c r="A17" s="9"/>
    </row>
    <row r="21" spans="1:4" x14ac:dyDescent="0.25">
      <c r="B21" s="9"/>
      <c r="C21" s="9"/>
    </row>
    <row r="22" spans="1:4" x14ac:dyDescent="0.25">
      <c r="B22" s="9"/>
      <c r="C22" s="9"/>
    </row>
    <row r="23" spans="1:4" x14ac:dyDescent="0.25">
      <c r="A23" s="9"/>
      <c r="B23" s="9"/>
      <c r="C23" s="9"/>
    </row>
    <row r="24" spans="1:4" x14ac:dyDescent="0.25">
      <c r="A24" s="9"/>
      <c r="B24" s="9"/>
      <c r="C24" s="9"/>
    </row>
    <row r="25" spans="1:4" x14ac:dyDescent="0.25">
      <c r="A25" s="9"/>
      <c r="B25" s="9"/>
      <c r="C25" s="9"/>
    </row>
    <row r="26" spans="1:4" x14ac:dyDescent="0.25">
      <c r="A26" s="9"/>
      <c r="B26" s="9"/>
      <c r="C26" s="9"/>
    </row>
    <row r="27" spans="1:4" x14ac:dyDescent="0.25">
      <c r="A27" s="9" t="s">
        <v>187</v>
      </c>
      <c r="B27" s="9"/>
      <c r="C27" s="9"/>
    </row>
    <row r="28" spans="1:4" x14ac:dyDescent="0.25">
      <c r="B28" s="9" t="s">
        <v>188</v>
      </c>
      <c r="C28" s="9"/>
    </row>
    <row r="29" spans="1:4" x14ac:dyDescent="0.25">
      <c r="B29" s="9"/>
      <c r="C29" s="9"/>
      <c r="D29" s="9" t="s">
        <v>189</v>
      </c>
    </row>
    <row r="30" spans="1:4" x14ac:dyDescent="0.25">
      <c r="B30" s="9"/>
      <c r="C30" s="9"/>
      <c r="D30" s="9" t="s">
        <v>190</v>
      </c>
    </row>
    <row r="31" spans="1:4" x14ac:dyDescent="0.25">
      <c r="D31" s="9" t="s">
        <v>191</v>
      </c>
    </row>
    <row r="32" spans="1:4" x14ac:dyDescent="0.25">
      <c r="D32" s="9" t="s">
        <v>192</v>
      </c>
    </row>
    <row r="33" spans="2:4" x14ac:dyDescent="0.25">
      <c r="B33" s="34" t="s">
        <v>193</v>
      </c>
    </row>
    <row r="34" spans="2:4" x14ac:dyDescent="0.25">
      <c r="D34" s="9" t="s">
        <v>194</v>
      </c>
    </row>
    <row r="35" spans="2:4" x14ac:dyDescent="0.25">
      <c r="D35" s="9" t="s">
        <v>195</v>
      </c>
    </row>
    <row r="36" spans="2:4" x14ac:dyDescent="0.25">
      <c r="D36" s="9" t="s">
        <v>196</v>
      </c>
    </row>
  </sheetData>
  <mergeCells count="1">
    <mergeCell ref="A3:H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47B2C-08C8-4954-AEA5-97D57A3D22E3}">
  <dimension ref="A1:K31"/>
  <sheetViews>
    <sheetView showGridLines="0" zoomScale="90" zoomScaleNormal="90" workbookViewId="0">
      <selection activeCell="N7" sqref="N7"/>
    </sheetView>
  </sheetViews>
  <sheetFormatPr defaultRowHeight="15" x14ac:dyDescent="0.25"/>
  <cols>
    <col min="1" max="1" width="11.85546875" style="34" customWidth="1"/>
    <col min="2" max="2" width="11.7109375" style="34" customWidth="1"/>
    <col min="3" max="4" width="17.85546875" style="34" customWidth="1"/>
    <col min="5" max="5" width="17.85546875" style="9" customWidth="1"/>
    <col min="6" max="11" width="17.85546875" customWidth="1"/>
  </cols>
  <sheetData>
    <row r="1" spans="1:11" s="20" customFormat="1" ht="26.25" x14ac:dyDescent="0.4">
      <c r="A1" s="19" t="s">
        <v>100</v>
      </c>
    </row>
    <row r="2" spans="1:11" x14ac:dyDescent="0.25">
      <c r="A2" s="21"/>
      <c r="B2" s="22"/>
      <c r="C2" s="22"/>
      <c r="D2" s="22"/>
      <c r="E2" s="21"/>
      <c r="F2" s="22"/>
      <c r="G2" s="22"/>
      <c r="H2" s="22"/>
      <c r="I2" s="22"/>
    </row>
    <row r="3" spans="1:11" ht="14.25" customHeight="1" x14ac:dyDescent="0.25">
      <c r="A3" s="23" t="s">
        <v>101</v>
      </c>
      <c r="B3" s="24"/>
      <c r="C3" s="24"/>
      <c r="D3" s="24"/>
      <c r="E3" s="24"/>
      <c r="F3" s="24"/>
      <c r="G3" s="24"/>
      <c r="H3" s="24"/>
      <c r="I3" s="24"/>
    </row>
    <row r="4" spans="1:11" x14ac:dyDescent="0.25">
      <c r="A4" s="61" t="s">
        <v>102</v>
      </c>
      <c r="B4" s="63" t="s">
        <v>103</v>
      </c>
      <c r="C4" s="65" t="s">
        <v>104</v>
      </c>
      <c r="D4" s="66"/>
      <c r="E4" s="66"/>
      <c r="F4" s="66"/>
      <c r="G4" s="66"/>
      <c r="H4" s="67"/>
      <c r="I4" s="68" t="s">
        <v>105</v>
      </c>
      <c r="J4" s="68"/>
      <c r="K4" s="68"/>
    </row>
    <row r="5" spans="1:11" ht="30" x14ac:dyDescent="0.25">
      <c r="A5" s="62"/>
      <c r="B5" s="64"/>
      <c r="C5" s="25" t="s">
        <v>106</v>
      </c>
      <c r="D5" s="25" t="s">
        <v>107</v>
      </c>
      <c r="E5" s="26" t="s">
        <v>108</v>
      </c>
      <c r="F5" s="26" t="s">
        <v>109</v>
      </c>
      <c r="G5" s="26" t="s">
        <v>110</v>
      </c>
      <c r="H5" s="26" t="s">
        <v>111</v>
      </c>
      <c r="I5" s="25" t="s">
        <v>112</v>
      </c>
      <c r="J5" s="26" t="s">
        <v>113</v>
      </c>
      <c r="K5" s="26" t="s">
        <v>114</v>
      </c>
    </row>
    <row r="6" spans="1:11" ht="75" x14ac:dyDescent="0.25">
      <c r="A6" s="27">
        <v>1</v>
      </c>
      <c r="B6" s="27" t="s">
        <v>115</v>
      </c>
      <c r="C6" s="28" t="s">
        <v>116</v>
      </c>
      <c r="D6" s="28" t="s">
        <v>117</v>
      </c>
      <c r="E6" s="29" t="s">
        <v>118</v>
      </c>
      <c r="F6" s="30" t="s">
        <v>119</v>
      </c>
      <c r="G6" s="30" t="s">
        <v>120</v>
      </c>
      <c r="H6" s="31" t="s">
        <v>121</v>
      </c>
      <c r="I6" s="31" t="s">
        <v>122</v>
      </c>
      <c r="J6" s="30" t="s">
        <v>123</v>
      </c>
      <c r="K6" s="30" t="s">
        <v>124</v>
      </c>
    </row>
    <row r="7" spans="1:11" ht="90" x14ac:dyDescent="0.25">
      <c r="A7" s="27">
        <v>2</v>
      </c>
      <c r="B7" s="27" t="s">
        <v>125</v>
      </c>
      <c r="C7" s="28" t="s">
        <v>126</v>
      </c>
      <c r="D7" s="28" t="s">
        <v>127</v>
      </c>
      <c r="E7" s="29" t="s">
        <v>128</v>
      </c>
      <c r="F7" s="30" t="s">
        <v>129</v>
      </c>
      <c r="G7" s="30" t="s">
        <v>130</v>
      </c>
      <c r="H7" s="30" t="s">
        <v>131</v>
      </c>
      <c r="I7" s="30" t="s">
        <v>132</v>
      </c>
      <c r="J7" s="30" t="s">
        <v>133</v>
      </c>
      <c r="K7" s="30" t="s">
        <v>134</v>
      </c>
    </row>
    <row r="8" spans="1:11" ht="75" x14ac:dyDescent="0.25">
      <c r="A8" s="27">
        <v>3</v>
      </c>
      <c r="B8" s="27" t="s">
        <v>135</v>
      </c>
      <c r="C8" s="28" t="s">
        <v>136</v>
      </c>
      <c r="D8" s="28" t="s">
        <v>137</v>
      </c>
      <c r="E8" s="29" t="s">
        <v>138</v>
      </c>
      <c r="F8" s="30" t="s">
        <v>139</v>
      </c>
      <c r="G8" s="30" t="s">
        <v>140</v>
      </c>
      <c r="H8" s="30" t="s">
        <v>141</v>
      </c>
      <c r="I8" s="30" t="s">
        <v>142</v>
      </c>
      <c r="J8" s="30" t="s">
        <v>143</v>
      </c>
      <c r="K8" s="30" t="s">
        <v>144</v>
      </c>
    </row>
    <row r="9" spans="1:11" ht="60" x14ac:dyDescent="0.25">
      <c r="A9" s="69" t="s">
        <v>145</v>
      </c>
      <c r="B9" s="69"/>
      <c r="C9" s="32" t="s">
        <v>146</v>
      </c>
      <c r="D9" s="29" t="s">
        <v>147</v>
      </c>
      <c r="E9" s="29" t="s">
        <v>148</v>
      </c>
      <c r="F9" s="29" t="s">
        <v>149</v>
      </c>
      <c r="G9" s="29" t="s">
        <v>150</v>
      </c>
      <c r="H9" s="29" t="s">
        <v>151</v>
      </c>
      <c r="I9" s="29" t="s">
        <v>152</v>
      </c>
      <c r="J9" s="29" t="s">
        <v>153</v>
      </c>
      <c r="K9" s="29" t="s">
        <v>154</v>
      </c>
    </row>
    <row r="10" spans="1:11" x14ac:dyDescent="0.25">
      <c r="A10" s="33"/>
    </row>
    <row r="11" spans="1:11" x14ac:dyDescent="0.25">
      <c r="A11" s="9"/>
    </row>
    <row r="12" spans="1:11" x14ac:dyDescent="0.25">
      <c r="A12" s="9"/>
    </row>
    <row r="13" spans="1:11" x14ac:dyDescent="0.25">
      <c r="A13" s="9"/>
    </row>
    <row r="14" spans="1:11" x14ac:dyDescent="0.25">
      <c r="A14" s="9"/>
    </row>
    <row r="15" spans="1:11" x14ac:dyDescent="0.25">
      <c r="A15" s="9"/>
    </row>
    <row r="18" spans="1:4" x14ac:dyDescent="0.25">
      <c r="A18" s="9"/>
    </row>
    <row r="19" spans="1:4" x14ac:dyDescent="0.25">
      <c r="A19"/>
      <c r="B19"/>
      <c r="C19"/>
      <c r="D19"/>
    </row>
    <row r="20" spans="1:4" x14ac:dyDescent="0.25">
      <c r="A20"/>
      <c r="B20"/>
      <c r="C20"/>
      <c r="D20"/>
    </row>
    <row r="21" spans="1:4" x14ac:dyDescent="0.25">
      <c r="A21"/>
      <c r="B21"/>
      <c r="C21"/>
      <c r="D21"/>
    </row>
    <row r="22" spans="1:4" x14ac:dyDescent="0.25">
      <c r="A22"/>
      <c r="B22"/>
      <c r="C22"/>
      <c r="D22"/>
    </row>
    <row r="23" spans="1:4" x14ac:dyDescent="0.25">
      <c r="A23"/>
      <c r="B23"/>
      <c r="C23"/>
      <c r="D23"/>
    </row>
    <row r="24" spans="1:4" x14ac:dyDescent="0.25">
      <c r="A24"/>
      <c r="B24"/>
      <c r="C24"/>
      <c r="D24"/>
    </row>
    <row r="25" spans="1:4" x14ac:dyDescent="0.25">
      <c r="A25"/>
      <c r="B25"/>
      <c r="C25"/>
      <c r="D25"/>
    </row>
    <row r="26" spans="1:4" x14ac:dyDescent="0.25">
      <c r="A26"/>
      <c r="B26"/>
      <c r="C26"/>
      <c r="D26"/>
    </row>
    <row r="27" spans="1:4" x14ac:dyDescent="0.25">
      <c r="A27"/>
      <c r="B27"/>
      <c r="C27"/>
      <c r="D27"/>
    </row>
    <row r="28" spans="1:4" x14ac:dyDescent="0.25">
      <c r="A28"/>
      <c r="B28"/>
      <c r="C28"/>
      <c r="D28"/>
    </row>
    <row r="29" spans="1:4" x14ac:dyDescent="0.25">
      <c r="A29"/>
      <c r="B29"/>
      <c r="C29"/>
      <c r="D29"/>
    </row>
    <row r="30" spans="1:4" x14ac:dyDescent="0.25">
      <c r="A30"/>
      <c r="B30"/>
      <c r="C30"/>
      <c r="D30"/>
    </row>
    <row r="31" spans="1:4" x14ac:dyDescent="0.25">
      <c r="A31"/>
      <c r="B31"/>
      <c r="C31"/>
      <c r="D31"/>
    </row>
  </sheetData>
  <mergeCells count="5">
    <mergeCell ref="A4:A5"/>
    <mergeCell ref="B4:B5"/>
    <mergeCell ref="C4:H4"/>
    <mergeCell ref="I4:K4"/>
    <mergeCell ref="A9:B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90"/>
  <sheetViews>
    <sheetView showGridLines="0" zoomScale="106" zoomScaleNormal="106" workbookViewId="0">
      <selection activeCell="A29" sqref="A29:A32"/>
    </sheetView>
  </sheetViews>
  <sheetFormatPr defaultColWidth="8.7109375" defaultRowHeight="15" x14ac:dyDescent="0.25"/>
  <cols>
    <col min="1" max="1" width="4" style="5" customWidth="1"/>
    <col min="2" max="2" width="18.85546875" style="12" customWidth="1"/>
    <col min="3" max="3" width="4.42578125" style="7" bestFit="1" customWidth="1"/>
    <col min="4" max="4" width="129.5703125" style="2" customWidth="1"/>
    <col min="5" max="16384" width="8.7109375" style="2"/>
  </cols>
  <sheetData>
    <row r="1" spans="1:28" ht="14.25" customHeight="1" x14ac:dyDescent="0.25">
      <c r="A1" s="70" t="s">
        <v>96</v>
      </c>
      <c r="B1" s="70"/>
      <c r="C1" s="70" t="s">
        <v>99</v>
      </c>
      <c r="D1" s="70"/>
    </row>
    <row r="2" spans="1:28" x14ac:dyDescent="0.25">
      <c r="A2" s="71">
        <v>1</v>
      </c>
      <c r="B2" s="72" t="s">
        <v>0</v>
      </c>
      <c r="C2" s="10" t="s">
        <v>56</v>
      </c>
      <c r="D2" s="11" t="s">
        <v>36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x14ac:dyDescent="0.25">
      <c r="A3" s="71"/>
      <c r="B3" s="72"/>
      <c r="C3" s="10" t="s">
        <v>57</v>
      </c>
      <c r="D3" s="11" t="s">
        <v>1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x14ac:dyDescent="0.25">
      <c r="A4" s="71">
        <v>2</v>
      </c>
      <c r="B4" s="72" t="s">
        <v>49</v>
      </c>
      <c r="C4" s="10" t="s">
        <v>58</v>
      </c>
      <c r="D4" s="11" t="s">
        <v>20</v>
      </c>
    </row>
    <row r="5" spans="1:28" x14ac:dyDescent="0.25">
      <c r="A5" s="71"/>
      <c r="B5" s="72"/>
      <c r="C5" s="10" t="s">
        <v>59</v>
      </c>
      <c r="D5" s="11" t="s">
        <v>37</v>
      </c>
    </row>
    <row r="6" spans="1:28" x14ac:dyDescent="0.25">
      <c r="A6" s="71">
        <v>3</v>
      </c>
      <c r="B6" s="72" t="s">
        <v>3</v>
      </c>
      <c r="C6" s="10" t="s">
        <v>60</v>
      </c>
      <c r="D6" s="11" t="s">
        <v>38</v>
      </c>
    </row>
    <row r="7" spans="1:28" x14ac:dyDescent="0.25">
      <c r="A7" s="71"/>
      <c r="B7" s="73"/>
      <c r="C7" s="10" t="s">
        <v>61</v>
      </c>
      <c r="D7" s="11" t="s">
        <v>50</v>
      </c>
    </row>
    <row r="8" spans="1:28" x14ac:dyDescent="0.25">
      <c r="A8" s="71">
        <v>4</v>
      </c>
      <c r="B8" s="72" t="s">
        <v>2</v>
      </c>
      <c r="C8" s="10" t="s">
        <v>62</v>
      </c>
      <c r="D8" s="11" t="s">
        <v>51</v>
      </c>
    </row>
    <row r="9" spans="1:28" x14ac:dyDescent="0.25">
      <c r="A9" s="71"/>
      <c r="B9" s="73"/>
      <c r="C9" s="10" t="s">
        <v>63</v>
      </c>
      <c r="D9" s="11" t="s">
        <v>4</v>
      </c>
    </row>
    <row r="10" spans="1:28" x14ac:dyDescent="0.25">
      <c r="A10" s="71">
        <v>5</v>
      </c>
      <c r="B10" s="72" t="s">
        <v>5</v>
      </c>
      <c r="C10" s="10" t="s">
        <v>64</v>
      </c>
      <c r="D10" s="11" t="s">
        <v>6</v>
      </c>
    </row>
    <row r="11" spans="1:28" x14ac:dyDescent="0.25">
      <c r="A11" s="71"/>
      <c r="B11" s="73"/>
      <c r="C11" s="10" t="s">
        <v>65</v>
      </c>
      <c r="D11" s="11" t="s">
        <v>21</v>
      </c>
    </row>
    <row r="12" spans="1:28" x14ac:dyDescent="0.25">
      <c r="A12" s="71"/>
      <c r="B12" s="74"/>
      <c r="C12" s="10" t="s">
        <v>66</v>
      </c>
      <c r="D12" s="11" t="s">
        <v>22</v>
      </c>
    </row>
    <row r="13" spans="1:28" x14ac:dyDescent="0.25">
      <c r="A13" s="71">
        <v>6</v>
      </c>
      <c r="B13" s="72" t="s">
        <v>7</v>
      </c>
      <c r="C13" s="10" t="s">
        <v>67</v>
      </c>
      <c r="D13" s="11" t="s">
        <v>23</v>
      </c>
    </row>
    <row r="14" spans="1:28" x14ac:dyDescent="0.25">
      <c r="A14" s="71"/>
      <c r="B14" s="73"/>
      <c r="C14" s="10" t="s">
        <v>68</v>
      </c>
      <c r="D14" s="11" t="s">
        <v>39</v>
      </c>
    </row>
    <row r="15" spans="1:28" x14ac:dyDescent="0.25">
      <c r="A15" s="71"/>
      <c r="B15" s="73"/>
      <c r="C15" s="10" t="s">
        <v>69</v>
      </c>
      <c r="D15" s="11" t="s">
        <v>24</v>
      </c>
    </row>
    <row r="16" spans="1:28" x14ac:dyDescent="0.25">
      <c r="A16" s="71">
        <v>7</v>
      </c>
      <c r="B16" s="72" t="s">
        <v>8</v>
      </c>
      <c r="C16" s="10" t="s">
        <v>70</v>
      </c>
      <c r="D16" s="11" t="s">
        <v>40</v>
      </c>
    </row>
    <row r="17" spans="1:4" x14ac:dyDescent="0.25">
      <c r="A17" s="71"/>
      <c r="B17" s="73"/>
      <c r="C17" s="10" t="s">
        <v>71</v>
      </c>
      <c r="D17" s="11" t="s">
        <v>52</v>
      </c>
    </row>
    <row r="18" spans="1:4" x14ac:dyDescent="0.25">
      <c r="A18" s="71">
        <v>8</v>
      </c>
      <c r="B18" s="72" t="s">
        <v>53</v>
      </c>
      <c r="C18" s="10" t="s">
        <v>72</v>
      </c>
      <c r="D18" s="11" t="s">
        <v>41</v>
      </c>
    </row>
    <row r="19" spans="1:4" x14ac:dyDescent="0.25">
      <c r="A19" s="71"/>
      <c r="B19" s="74"/>
      <c r="C19" s="10" t="s">
        <v>73</v>
      </c>
      <c r="D19" s="11" t="s">
        <v>25</v>
      </c>
    </row>
    <row r="20" spans="1:4" x14ac:dyDescent="0.25">
      <c r="A20" s="71"/>
      <c r="B20" s="74"/>
      <c r="C20" s="10" t="s">
        <v>74</v>
      </c>
      <c r="D20" s="11" t="s">
        <v>26</v>
      </c>
    </row>
    <row r="21" spans="1:4" x14ac:dyDescent="0.25">
      <c r="A21" s="71"/>
      <c r="B21" s="74"/>
      <c r="C21" s="10" t="s">
        <v>75</v>
      </c>
      <c r="D21" s="15" t="s">
        <v>54</v>
      </c>
    </row>
    <row r="22" spans="1:4" x14ac:dyDescent="0.25">
      <c r="A22" s="71">
        <v>9</v>
      </c>
      <c r="B22" s="75" t="s">
        <v>9</v>
      </c>
      <c r="C22" s="10" t="s">
        <v>76</v>
      </c>
      <c r="D22" s="11" t="s">
        <v>55</v>
      </c>
    </row>
    <row r="23" spans="1:4" x14ac:dyDescent="0.25">
      <c r="A23" s="71"/>
      <c r="B23" s="75"/>
      <c r="C23" s="10" t="s">
        <v>77</v>
      </c>
      <c r="D23" s="11" t="s">
        <v>27</v>
      </c>
    </row>
    <row r="24" spans="1:4" x14ac:dyDescent="0.25">
      <c r="A24" s="71"/>
      <c r="B24" s="75"/>
      <c r="C24" s="10" t="s">
        <v>78</v>
      </c>
      <c r="D24" s="11" t="s">
        <v>28</v>
      </c>
    </row>
    <row r="25" spans="1:4" x14ac:dyDescent="0.25">
      <c r="A25" s="71"/>
      <c r="B25" s="75"/>
      <c r="C25" s="10" t="s">
        <v>79</v>
      </c>
      <c r="D25" s="11" t="s">
        <v>42</v>
      </c>
    </row>
    <row r="26" spans="1:4" x14ac:dyDescent="0.25">
      <c r="A26" s="71">
        <v>10</v>
      </c>
      <c r="B26" s="75" t="s">
        <v>10</v>
      </c>
      <c r="C26" s="10" t="s">
        <v>80</v>
      </c>
      <c r="D26" s="11" t="s">
        <v>35</v>
      </c>
    </row>
    <row r="27" spans="1:4" x14ac:dyDescent="0.25">
      <c r="A27" s="71"/>
      <c r="B27" s="75"/>
      <c r="C27" s="10" t="s">
        <v>81</v>
      </c>
      <c r="D27" s="11" t="s">
        <v>29</v>
      </c>
    </row>
    <row r="28" spans="1:4" x14ac:dyDescent="0.25">
      <c r="A28" s="71"/>
      <c r="B28" s="75"/>
      <c r="C28" s="10" t="s">
        <v>82</v>
      </c>
      <c r="D28" s="11" t="s">
        <v>30</v>
      </c>
    </row>
    <row r="29" spans="1:4" x14ac:dyDescent="0.25">
      <c r="A29" s="71">
        <v>11</v>
      </c>
      <c r="B29" s="72" t="s">
        <v>11</v>
      </c>
      <c r="C29" s="10" t="s">
        <v>83</v>
      </c>
      <c r="D29" s="11" t="s">
        <v>31</v>
      </c>
    </row>
    <row r="30" spans="1:4" x14ac:dyDescent="0.25">
      <c r="A30" s="71"/>
      <c r="B30" s="74"/>
      <c r="C30" s="10" t="s">
        <v>84</v>
      </c>
      <c r="D30" s="11" t="s">
        <v>32</v>
      </c>
    </row>
    <row r="31" spans="1:4" x14ac:dyDescent="0.25">
      <c r="A31" s="71"/>
      <c r="B31" s="74"/>
      <c r="C31" s="10" t="s">
        <v>85</v>
      </c>
      <c r="D31" s="11" t="s">
        <v>33</v>
      </c>
    </row>
    <row r="32" spans="1:4" x14ac:dyDescent="0.25">
      <c r="A32" s="71"/>
      <c r="B32" s="74"/>
      <c r="C32" s="10" t="s">
        <v>86</v>
      </c>
      <c r="D32" s="11" t="s">
        <v>43</v>
      </c>
    </row>
    <row r="33" spans="1:4" x14ac:dyDescent="0.25">
      <c r="A33" s="16">
        <v>12</v>
      </c>
      <c r="B33" s="17" t="s">
        <v>12</v>
      </c>
      <c r="C33" s="10" t="s">
        <v>87</v>
      </c>
      <c r="D33" s="11" t="s">
        <v>44</v>
      </c>
    </row>
    <row r="34" spans="1:4" x14ac:dyDescent="0.25">
      <c r="A34" s="71">
        <v>13</v>
      </c>
      <c r="B34" s="72" t="s">
        <v>13</v>
      </c>
      <c r="C34" s="10" t="s">
        <v>88</v>
      </c>
      <c r="D34" s="11" t="s">
        <v>45</v>
      </c>
    </row>
    <row r="35" spans="1:4" x14ac:dyDescent="0.25">
      <c r="A35" s="71"/>
      <c r="B35" s="72"/>
      <c r="C35" s="10" t="s">
        <v>89</v>
      </c>
      <c r="D35" s="15" t="s">
        <v>14</v>
      </c>
    </row>
    <row r="36" spans="1:4" x14ac:dyDescent="0.25">
      <c r="A36" s="71"/>
      <c r="B36" s="72"/>
      <c r="C36" s="10" t="s">
        <v>90</v>
      </c>
      <c r="D36" s="11" t="s">
        <v>98</v>
      </c>
    </row>
    <row r="37" spans="1:4" x14ac:dyDescent="0.25">
      <c r="A37" s="71">
        <v>14</v>
      </c>
      <c r="B37" s="72" t="s">
        <v>15</v>
      </c>
      <c r="C37" s="10" t="s">
        <v>91</v>
      </c>
      <c r="D37" s="11" t="s">
        <v>46</v>
      </c>
    </row>
    <row r="38" spans="1:4" x14ac:dyDescent="0.25">
      <c r="A38" s="71"/>
      <c r="B38" s="74"/>
      <c r="C38" s="10" t="s">
        <v>92</v>
      </c>
      <c r="D38" s="15" t="s">
        <v>16</v>
      </c>
    </row>
    <row r="39" spans="1:4" x14ac:dyDescent="0.25">
      <c r="A39" s="71"/>
      <c r="B39" s="74"/>
      <c r="C39" s="10" t="s">
        <v>93</v>
      </c>
      <c r="D39" s="15" t="s">
        <v>17</v>
      </c>
    </row>
    <row r="40" spans="1:4" x14ac:dyDescent="0.25">
      <c r="A40" s="13">
        <v>15</v>
      </c>
      <c r="B40" s="14" t="s">
        <v>18</v>
      </c>
      <c r="C40" s="10" t="s">
        <v>94</v>
      </c>
      <c r="D40" s="15" t="s">
        <v>47</v>
      </c>
    </row>
    <row r="41" spans="1:4" x14ac:dyDescent="0.25">
      <c r="A41" s="13">
        <v>16</v>
      </c>
      <c r="B41" s="14" t="s">
        <v>19</v>
      </c>
      <c r="C41" s="10" t="s">
        <v>95</v>
      </c>
      <c r="D41" s="11" t="s">
        <v>48</v>
      </c>
    </row>
    <row r="42" spans="1:4" x14ac:dyDescent="0.25">
      <c r="B42" s="3"/>
      <c r="C42" s="6"/>
      <c r="D42" s="3"/>
    </row>
    <row r="43" spans="1:4" x14ac:dyDescent="0.25">
      <c r="B43" s="3"/>
      <c r="C43" s="6"/>
      <c r="D43" s="3"/>
    </row>
    <row r="44" spans="1:4" x14ac:dyDescent="0.25">
      <c r="B44" s="3"/>
      <c r="C44" s="6"/>
      <c r="D44" s="3"/>
    </row>
    <row r="45" spans="1:4" x14ac:dyDescent="0.25">
      <c r="B45" s="3"/>
      <c r="C45" s="6"/>
      <c r="D45" s="3"/>
    </row>
    <row r="46" spans="1:4" x14ac:dyDescent="0.25">
      <c r="B46" s="3"/>
      <c r="C46" s="6"/>
      <c r="D46" s="3"/>
    </row>
    <row r="47" spans="1:4" x14ac:dyDescent="0.25">
      <c r="B47" s="3"/>
      <c r="C47" s="6"/>
      <c r="D47" s="3"/>
    </row>
    <row r="48" spans="1:4" x14ac:dyDescent="0.25">
      <c r="B48" s="3"/>
      <c r="C48" s="6"/>
      <c r="D48" s="3"/>
    </row>
    <row r="49" spans="1:28" x14ac:dyDescent="0.25">
      <c r="B49" s="3"/>
      <c r="C49" s="6"/>
      <c r="D49" s="3"/>
    </row>
    <row r="50" spans="1:28" x14ac:dyDescent="0.25">
      <c r="B50" s="3"/>
      <c r="C50" s="6"/>
      <c r="D50" s="3"/>
    </row>
    <row r="51" spans="1:28" x14ac:dyDescent="0.25">
      <c r="B51" s="3"/>
      <c r="C51" s="6"/>
      <c r="D51" s="3"/>
    </row>
    <row r="52" spans="1:28" x14ac:dyDescent="0.25">
      <c r="B52" s="3"/>
      <c r="C52" s="6"/>
      <c r="D52" s="3"/>
    </row>
    <row r="53" spans="1:28" x14ac:dyDescent="0.25">
      <c r="B53" s="3"/>
      <c r="C53" s="6"/>
      <c r="D53" s="3"/>
    </row>
    <row r="54" spans="1:28" x14ac:dyDescent="0.25">
      <c r="B54" s="3"/>
      <c r="C54" s="6"/>
      <c r="D54" s="3"/>
    </row>
    <row r="55" spans="1:28" x14ac:dyDescent="0.25">
      <c r="B55" s="3"/>
      <c r="C55" s="6"/>
      <c r="D55" s="3"/>
    </row>
    <row r="56" spans="1:28" s="4" customFormat="1" x14ac:dyDescent="0.25">
      <c r="A56" s="5"/>
      <c r="B56" s="3"/>
      <c r="C56" s="6"/>
      <c r="D56" s="3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s="4" customFormat="1" x14ac:dyDescent="0.25">
      <c r="A57" s="5"/>
      <c r="B57" s="3"/>
      <c r="C57" s="6"/>
      <c r="D57" s="3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s="4" customFormat="1" x14ac:dyDescent="0.25">
      <c r="A58" s="5"/>
      <c r="B58" s="3"/>
      <c r="C58" s="6"/>
      <c r="D58" s="3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s="4" customFormat="1" x14ac:dyDescent="0.25">
      <c r="A59" s="5"/>
      <c r="B59" s="3"/>
      <c r="C59" s="6"/>
      <c r="D59" s="3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s="4" customFormat="1" x14ac:dyDescent="0.25">
      <c r="A60" s="5"/>
      <c r="B60" s="3"/>
      <c r="C60" s="6"/>
      <c r="D60" s="3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s="4" customFormat="1" x14ac:dyDescent="0.25">
      <c r="A61" s="5"/>
      <c r="B61" s="3"/>
      <c r="C61" s="6"/>
      <c r="D61" s="3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s="4" customFormat="1" x14ac:dyDescent="0.25">
      <c r="A62" s="5"/>
      <c r="B62" s="3"/>
      <c r="C62" s="6"/>
      <c r="D62" s="3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s="4" customFormat="1" x14ac:dyDescent="0.25">
      <c r="A63" s="5"/>
      <c r="B63" s="3"/>
      <c r="C63" s="6"/>
      <c r="D63" s="3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s="4" customFormat="1" x14ac:dyDescent="0.25">
      <c r="A64" s="5"/>
      <c r="B64" s="3"/>
      <c r="C64" s="6"/>
      <c r="D64" s="3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s="4" customFormat="1" x14ac:dyDescent="0.25">
      <c r="A65" s="5"/>
      <c r="B65" s="3"/>
      <c r="C65" s="6"/>
      <c r="D65" s="3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s="4" customFormat="1" x14ac:dyDescent="0.25">
      <c r="A66" s="5"/>
      <c r="B66" s="3"/>
      <c r="C66" s="6"/>
      <c r="D66" s="3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s="4" customFormat="1" x14ac:dyDescent="0.25">
      <c r="A67" s="5"/>
      <c r="B67" s="3"/>
      <c r="C67" s="6"/>
      <c r="D67" s="3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s="4" customFormat="1" x14ac:dyDescent="0.25">
      <c r="A68" s="5"/>
      <c r="B68" s="3"/>
      <c r="C68" s="6"/>
      <c r="D68" s="3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s="4" customFormat="1" x14ac:dyDescent="0.25">
      <c r="A69" s="5"/>
      <c r="B69" s="3"/>
      <c r="C69" s="6"/>
      <c r="D69" s="3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s="4" customFormat="1" x14ac:dyDescent="0.25">
      <c r="A70" s="5"/>
      <c r="B70" s="3"/>
      <c r="C70" s="6"/>
      <c r="D70" s="3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s="4" customFormat="1" x14ac:dyDescent="0.25">
      <c r="A71" s="5"/>
      <c r="B71" s="3"/>
      <c r="C71" s="6"/>
      <c r="D71" s="3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s="4" customFormat="1" x14ac:dyDescent="0.25">
      <c r="A72" s="5"/>
      <c r="B72" s="3"/>
      <c r="C72" s="6"/>
      <c r="D72" s="3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s="4" customFormat="1" x14ac:dyDescent="0.25">
      <c r="A73" s="5"/>
      <c r="B73" s="3"/>
      <c r="C73" s="6"/>
      <c r="D73" s="3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s="4" customFormat="1" x14ac:dyDescent="0.25">
      <c r="A74" s="5"/>
      <c r="B74" s="3"/>
      <c r="C74" s="6"/>
      <c r="D74" s="3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s="4" customFormat="1" x14ac:dyDescent="0.25">
      <c r="A75" s="5"/>
      <c r="B75" s="3"/>
      <c r="C75" s="6"/>
      <c r="D75" s="3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s="4" customFormat="1" x14ac:dyDescent="0.25">
      <c r="A76" s="5"/>
      <c r="B76" s="3"/>
      <c r="C76" s="6"/>
      <c r="D76" s="3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s="4" customFormat="1" x14ac:dyDescent="0.25">
      <c r="A77" s="5"/>
      <c r="B77" s="3"/>
      <c r="C77" s="6"/>
      <c r="D77" s="3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s="4" customFormat="1" x14ac:dyDescent="0.25">
      <c r="A78" s="5"/>
      <c r="B78" s="3"/>
      <c r="C78" s="6"/>
      <c r="D78" s="3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s="4" customFormat="1" x14ac:dyDescent="0.25">
      <c r="A79" s="5"/>
      <c r="B79" s="3"/>
      <c r="C79" s="6"/>
      <c r="D79" s="3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s="4" customFormat="1" x14ac:dyDescent="0.25">
      <c r="A80" s="5"/>
      <c r="B80" s="3"/>
      <c r="C80" s="6"/>
      <c r="D80" s="3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s="4" customFormat="1" x14ac:dyDescent="0.25">
      <c r="A81" s="5"/>
      <c r="B81" s="3"/>
      <c r="C81" s="6"/>
      <c r="D81" s="3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s="4" customFormat="1" x14ac:dyDescent="0.25">
      <c r="A82" s="5"/>
      <c r="B82" s="3"/>
      <c r="C82" s="6"/>
      <c r="D82" s="3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s="4" customFormat="1" x14ac:dyDescent="0.25">
      <c r="A83" s="5"/>
      <c r="B83" s="3"/>
      <c r="C83" s="6"/>
      <c r="D83" s="3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s="4" customFormat="1" x14ac:dyDescent="0.25">
      <c r="A84" s="5"/>
      <c r="B84" s="3"/>
      <c r="C84" s="6"/>
      <c r="D84" s="3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s="4" customFormat="1" x14ac:dyDescent="0.25">
      <c r="A85" s="5"/>
      <c r="B85" s="3"/>
      <c r="C85" s="6"/>
      <c r="D85" s="3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s="4" customFormat="1" x14ac:dyDescent="0.25">
      <c r="A86" s="5"/>
      <c r="B86" s="3"/>
      <c r="C86" s="6"/>
      <c r="D86" s="3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s="4" customFormat="1" x14ac:dyDescent="0.25">
      <c r="A87" s="5"/>
      <c r="B87" s="3"/>
      <c r="C87" s="6"/>
      <c r="D87" s="3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s="4" customFormat="1" x14ac:dyDescent="0.25">
      <c r="A88" s="5"/>
      <c r="B88" s="3"/>
      <c r="C88" s="6"/>
      <c r="D88" s="3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s="4" customFormat="1" x14ac:dyDescent="0.25">
      <c r="A89" s="5"/>
      <c r="B89" s="3"/>
      <c r="C89" s="6"/>
      <c r="D89" s="3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s="4" customFormat="1" x14ac:dyDescent="0.25">
      <c r="A90" s="5"/>
      <c r="B90" s="3"/>
      <c r="C90" s="6"/>
      <c r="D90" s="3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</sheetData>
  <mergeCells count="28">
    <mergeCell ref="A2:A3"/>
    <mergeCell ref="B2:B3"/>
    <mergeCell ref="A4:A5"/>
    <mergeCell ref="B4:B5"/>
    <mergeCell ref="A6:A7"/>
    <mergeCell ref="B6:B7"/>
    <mergeCell ref="A8:A9"/>
    <mergeCell ref="B8:B9"/>
    <mergeCell ref="A10:A12"/>
    <mergeCell ref="B10:B12"/>
    <mergeCell ref="A13:A15"/>
    <mergeCell ref="B13:B15"/>
    <mergeCell ref="A1:B1"/>
    <mergeCell ref="C1:D1"/>
    <mergeCell ref="A16:A17"/>
    <mergeCell ref="B16:B17"/>
    <mergeCell ref="A37:A39"/>
    <mergeCell ref="B37:B39"/>
    <mergeCell ref="A18:A21"/>
    <mergeCell ref="B18:B21"/>
    <mergeCell ref="A22:A25"/>
    <mergeCell ref="B22:B25"/>
    <mergeCell ref="A26:A28"/>
    <mergeCell ref="B26:B28"/>
    <mergeCell ref="A29:A32"/>
    <mergeCell ref="B29:B32"/>
    <mergeCell ref="A34:A36"/>
    <mergeCell ref="B34:B36"/>
  </mergeCells>
  <phoneticPr fontId="8" type="noConversion"/>
  <pageMargins left="0.25" right="0.25" top="0.25" bottom="0.25" header="0" footer="0"/>
  <pageSetup scale="62" orientation="portrait" r:id="rId1"/>
  <ignoredErrors>
    <ignoredError sqref="C2:C3 C4 C5 C6:C12 C13:C15 C16:C17 C18:C21 C22:C25 C26:C33 C34:C36 C37:C39 C40:C4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00747-797A-45CE-9436-DDA4026FBF41}">
  <sheetPr>
    <pageSetUpPr fitToPage="1"/>
  </sheetPr>
  <dimension ref="A1:AB62"/>
  <sheetViews>
    <sheetView showGridLines="0" zoomScale="106" zoomScaleNormal="106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3" sqref="E3"/>
    </sheetView>
  </sheetViews>
  <sheetFormatPr defaultColWidth="8.7109375" defaultRowHeight="15" x14ac:dyDescent="0.25"/>
  <cols>
    <col min="1" max="1" width="4" style="47" customWidth="1"/>
    <col min="2" max="2" width="18.85546875" style="12" customWidth="1"/>
    <col min="3" max="3" width="4.42578125" style="7" bestFit="1" customWidth="1"/>
    <col min="4" max="4" width="70" style="2" customWidth="1"/>
    <col min="5" max="5" width="9.5703125" style="2" customWidth="1"/>
    <col min="6" max="6" width="8.140625" style="2" bestFit="1" customWidth="1"/>
    <col min="7" max="7" width="5.7109375" style="2" bestFit="1" customWidth="1"/>
    <col min="8" max="11" width="5.5703125" style="2" bestFit="1" customWidth="1"/>
    <col min="12" max="12" width="8.28515625" style="2" bestFit="1" customWidth="1"/>
    <col min="13" max="14" width="5.5703125" style="2" bestFit="1" customWidth="1"/>
    <col min="15" max="15" width="5.7109375" style="2" bestFit="1" customWidth="1"/>
    <col min="16" max="16384" width="8.7109375" style="2"/>
  </cols>
  <sheetData>
    <row r="1" spans="1:28" x14ac:dyDescent="0.25">
      <c r="E1" s="78" t="s">
        <v>97</v>
      </c>
      <c r="F1" s="76" t="s">
        <v>197</v>
      </c>
      <c r="G1" s="76"/>
      <c r="H1" s="76"/>
      <c r="I1" s="76"/>
      <c r="J1" s="76"/>
      <c r="K1" s="76"/>
      <c r="L1" s="76"/>
      <c r="M1" s="76"/>
      <c r="N1" s="76"/>
      <c r="O1" s="76"/>
    </row>
    <row r="2" spans="1:28" ht="81.400000000000006" customHeight="1" x14ac:dyDescent="0.25">
      <c r="A2" s="80" t="s">
        <v>96</v>
      </c>
      <c r="B2" s="80"/>
      <c r="C2" s="80" t="s">
        <v>99</v>
      </c>
      <c r="D2" s="80"/>
      <c r="E2" s="79"/>
      <c r="F2" s="41" t="s">
        <v>106</v>
      </c>
      <c r="G2" s="41" t="s">
        <v>107</v>
      </c>
      <c r="H2" s="42" t="s">
        <v>108</v>
      </c>
      <c r="I2" s="42" t="s">
        <v>109</v>
      </c>
      <c r="J2" s="42" t="s">
        <v>110</v>
      </c>
      <c r="K2" s="42" t="s">
        <v>111</v>
      </c>
      <c r="L2" s="41" t="s">
        <v>112</v>
      </c>
      <c r="M2" s="42" t="s">
        <v>113</v>
      </c>
      <c r="N2" s="42" t="s">
        <v>114</v>
      </c>
      <c r="O2" s="45" t="s">
        <v>198</v>
      </c>
    </row>
    <row r="3" spans="1:28" ht="21" x14ac:dyDescent="0.25">
      <c r="A3" s="77">
        <v>1</v>
      </c>
      <c r="B3" s="72" t="s">
        <v>0</v>
      </c>
      <c r="C3" s="10" t="s">
        <v>56</v>
      </c>
      <c r="D3" s="11" t="s">
        <v>36</v>
      </c>
      <c r="E3" s="40">
        <v>2</v>
      </c>
      <c r="F3" s="43">
        <v>3</v>
      </c>
      <c r="G3" s="43">
        <v>1</v>
      </c>
      <c r="H3" s="43">
        <v>2</v>
      </c>
      <c r="I3" s="43">
        <v>1</v>
      </c>
      <c r="J3" s="43">
        <v>1</v>
      </c>
      <c r="K3" s="43">
        <v>1</v>
      </c>
      <c r="L3" s="43">
        <v>1</v>
      </c>
      <c r="M3" s="43">
        <v>1</v>
      </c>
      <c r="N3" s="43">
        <v>1</v>
      </c>
      <c r="O3" s="46">
        <f t="shared" ref="O3:O42" si="0">AVERAGE(F3:N3)</f>
        <v>1.3333333333333333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x14ac:dyDescent="0.25">
      <c r="A4" s="77"/>
      <c r="B4" s="72"/>
      <c r="C4" s="10" t="s">
        <v>57</v>
      </c>
      <c r="D4" s="11" t="s">
        <v>1</v>
      </c>
      <c r="E4" s="40">
        <v>2</v>
      </c>
      <c r="F4" s="43">
        <v>3</v>
      </c>
      <c r="G4" s="43">
        <v>1</v>
      </c>
      <c r="H4" s="43">
        <v>2</v>
      </c>
      <c r="I4" s="43">
        <v>1</v>
      </c>
      <c r="J4" s="43">
        <v>1</v>
      </c>
      <c r="K4" s="43">
        <v>1</v>
      </c>
      <c r="L4" s="43">
        <v>1</v>
      </c>
      <c r="M4" s="43">
        <v>1</v>
      </c>
      <c r="N4" s="43">
        <v>1</v>
      </c>
      <c r="O4" s="46">
        <f t="shared" si="0"/>
        <v>1.3333333333333333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21" x14ac:dyDescent="0.25">
      <c r="A5" s="77">
        <v>2</v>
      </c>
      <c r="B5" s="72" t="s">
        <v>49</v>
      </c>
      <c r="C5" s="10" t="s">
        <v>58</v>
      </c>
      <c r="D5" s="11" t="s">
        <v>20</v>
      </c>
      <c r="E5" s="40">
        <v>1</v>
      </c>
      <c r="F5" s="43">
        <v>2</v>
      </c>
      <c r="G5" s="43">
        <v>1</v>
      </c>
      <c r="H5" s="43">
        <v>2</v>
      </c>
      <c r="I5" s="43">
        <v>1</v>
      </c>
      <c r="J5" s="43">
        <v>1</v>
      </c>
      <c r="K5" s="43">
        <v>1</v>
      </c>
      <c r="L5" s="43">
        <v>1</v>
      </c>
      <c r="M5" s="43">
        <v>1</v>
      </c>
      <c r="N5" s="43">
        <v>1</v>
      </c>
      <c r="O5" s="46">
        <f t="shared" si="0"/>
        <v>1.2222222222222223</v>
      </c>
    </row>
    <row r="6" spans="1:28" ht="21" x14ac:dyDescent="0.25">
      <c r="A6" s="77"/>
      <c r="B6" s="72"/>
      <c r="C6" s="10" t="s">
        <v>59</v>
      </c>
      <c r="D6" s="11" t="s">
        <v>37</v>
      </c>
      <c r="E6" s="40">
        <v>1</v>
      </c>
      <c r="F6" s="43">
        <v>2</v>
      </c>
      <c r="G6" s="43">
        <v>1</v>
      </c>
      <c r="H6" s="43">
        <v>3</v>
      </c>
      <c r="I6" s="43">
        <v>1</v>
      </c>
      <c r="J6" s="43">
        <v>1</v>
      </c>
      <c r="K6" s="43">
        <v>1</v>
      </c>
      <c r="L6" s="43">
        <v>1</v>
      </c>
      <c r="M6" s="43">
        <v>1</v>
      </c>
      <c r="N6" s="43">
        <v>1</v>
      </c>
      <c r="O6" s="46">
        <f t="shared" si="0"/>
        <v>1.3333333333333333</v>
      </c>
    </row>
    <row r="7" spans="1:28" ht="21" x14ac:dyDescent="0.25">
      <c r="A7" s="77">
        <v>3</v>
      </c>
      <c r="B7" s="72" t="s">
        <v>3</v>
      </c>
      <c r="C7" s="10" t="s">
        <v>60</v>
      </c>
      <c r="D7" s="11" t="s">
        <v>38</v>
      </c>
      <c r="E7" s="40">
        <v>2</v>
      </c>
      <c r="F7" s="43">
        <v>3</v>
      </c>
      <c r="G7" s="43">
        <v>1</v>
      </c>
      <c r="H7" s="43">
        <v>2</v>
      </c>
      <c r="I7" s="43">
        <v>1</v>
      </c>
      <c r="J7" s="43">
        <v>1</v>
      </c>
      <c r="K7" s="43">
        <v>1</v>
      </c>
      <c r="L7" s="43">
        <v>1</v>
      </c>
      <c r="M7" s="43">
        <v>1</v>
      </c>
      <c r="N7" s="43">
        <v>1</v>
      </c>
      <c r="O7" s="46">
        <f t="shared" si="0"/>
        <v>1.3333333333333333</v>
      </c>
    </row>
    <row r="8" spans="1:28" ht="21" x14ac:dyDescent="0.25">
      <c r="A8" s="77"/>
      <c r="B8" s="73"/>
      <c r="C8" s="10" t="s">
        <v>61</v>
      </c>
      <c r="D8" s="11" t="s">
        <v>50</v>
      </c>
      <c r="E8" s="40">
        <v>2</v>
      </c>
      <c r="F8" s="43">
        <v>1</v>
      </c>
      <c r="G8" s="43">
        <v>1</v>
      </c>
      <c r="H8" s="43">
        <v>1</v>
      </c>
      <c r="I8" s="43">
        <v>1</v>
      </c>
      <c r="J8" s="43">
        <v>1</v>
      </c>
      <c r="K8" s="43">
        <v>1</v>
      </c>
      <c r="L8" s="43">
        <v>1</v>
      </c>
      <c r="M8" s="43">
        <v>1</v>
      </c>
      <c r="N8" s="43">
        <v>1</v>
      </c>
      <c r="O8" s="46">
        <f t="shared" si="0"/>
        <v>1</v>
      </c>
    </row>
    <row r="9" spans="1:28" x14ac:dyDescent="0.25">
      <c r="A9" s="77">
        <v>4</v>
      </c>
      <c r="B9" s="72" t="s">
        <v>2</v>
      </c>
      <c r="C9" s="10" t="s">
        <v>62</v>
      </c>
      <c r="D9" s="11" t="s">
        <v>51</v>
      </c>
      <c r="E9" s="40">
        <v>3</v>
      </c>
      <c r="F9" s="43">
        <v>3</v>
      </c>
      <c r="G9" s="43">
        <v>3</v>
      </c>
      <c r="H9" s="43">
        <v>2</v>
      </c>
      <c r="I9" s="43">
        <v>1</v>
      </c>
      <c r="J9" s="43">
        <v>1</v>
      </c>
      <c r="K9" s="43">
        <v>1</v>
      </c>
      <c r="L9" s="43">
        <v>1</v>
      </c>
      <c r="M9" s="43">
        <v>1</v>
      </c>
      <c r="N9" s="43">
        <v>1</v>
      </c>
      <c r="O9" s="46">
        <f t="shared" si="0"/>
        <v>1.5555555555555556</v>
      </c>
    </row>
    <row r="10" spans="1:28" x14ac:dyDescent="0.25">
      <c r="A10" s="77"/>
      <c r="B10" s="73"/>
      <c r="C10" s="10" t="s">
        <v>63</v>
      </c>
      <c r="D10" s="11" t="s">
        <v>4</v>
      </c>
      <c r="E10" s="40">
        <v>3</v>
      </c>
      <c r="F10" s="43">
        <v>3</v>
      </c>
      <c r="G10" s="43">
        <v>2</v>
      </c>
      <c r="H10" s="43">
        <v>1</v>
      </c>
      <c r="I10" s="43">
        <v>1</v>
      </c>
      <c r="J10" s="43">
        <v>1</v>
      </c>
      <c r="K10" s="43">
        <v>1</v>
      </c>
      <c r="L10" s="43">
        <v>2</v>
      </c>
      <c r="M10" s="43">
        <v>2</v>
      </c>
      <c r="N10" s="43">
        <v>2</v>
      </c>
      <c r="O10" s="46">
        <f t="shared" si="0"/>
        <v>1.6666666666666667</v>
      </c>
    </row>
    <row r="11" spans="1:28" x14ac:dyDescent="0.25">
      <c r="A11" s="77">
        <v>5</v>
      </c>
      <c r="B11" s="72" t="s">
        <v>5</v>
      </c>
      <c r="C11" s="10" t="s">
        <v>64</v>
      </c>
      <c r="D11" s="11" t="s">
        <v>6</v>
      </c>
      <c r="E11" s="40">
        <v>2</v>
      </c>
      <c r="F11" s="43">
        <v>2</v>
      </c>
      <c r="G11" s="43">
        <v>2</v>
      </c>
      <c r="H11" s="43">
        <v>2</v>
      </c>
      <c r="I11" s="43">
        <v>2</v>
      </c>
      <c r="J11" s="43">
        <v>2</v>
      </c>
      <c r="K11" s="43">
        <v>1</v>
      </c>
      <c r="L11" s="43">
        <v>2</v>
      </c>
      <c r="M11" s="43">
        <v>2</v>
      </c>
      <c r="N11" s="43">
        <v>1</v>
      </c>
      <c r="O11" s="46">
        <f t="shared" si="0"/>
        <v>1.7777777777777777</v>
      </c>
    </row>
    <row r="12" spans="1:28" x14ac:dyDescent="0.25">
      <c r="A12" s="77"/>
      <c r="B12" s="73"/>
      <c r="C12" s="10" t="s">
        <v>65</v>
      </c>
      <c r="D12" s="11" t="s">
        <v>21</v>
      </c>
      <c r="E12" s="40">
        <v>1</v>
      </c>
      <c r="F12" s="43">
        <v>2</v>
      </c>
      <c r="G12" s="43">
        <v>2</v>
      </c>
      <c r="H12" s="43">
        <v>2</v>
      </c>
      <c r="I12" s="43">
        <v>2</v>
      </c>
      <c r="J12" s="43">
        <v>2</v>
      </c>
      <c r="K12" s="43">
        <v>1</v>
      </c>
      <c r="L12" s="43">
        <v>2</v>
      </c>
      <c r="M12" s="43">
        <v>2</v>
      </c>
      <c r="N12" s="43">
        <v>1</v>
      </c>
      <c r="O12" s="46">
        <f t="shared" si="0"/>
        <v>1.7777777777777777</v>
      </c>
    </row>
    <row r="13" spans="1:28" x14ac:dyDescent="0.25">
      <c r="A13" s="77"/>
      <c r="B13" s="74"/>
      <c r="C13" s="10" t="s">
        <v>66</v>
      </c>
      <c r="D13" s="11" t="s">
        <v>22</v>
      </c>
      <c r="E13" s="40">
        <v>3</v>
      </c>
      <c r="F13" s="43">
        <v>2</v>
      </c>
      <c r="G13" s="43">
        <v>2</v>
      </c>
      <c r="H13" s="43">
        <v>2</v>
      </c>
      <c r="I13" s="43">
        <v>2</v>
      </c>
      <c r="J13" s="43">
        <v>2</v>
      </c>
      <c r="K13" s="43">
        <v>1</v>
      </c>
      <c r="L13" s="43">
        <v>2</v>
      </c>
      <c r="M13" s="43">
        <v>2</v>
      </c>
      <c r="N13" s="43">
        <v>1</v>
      </c>
      <c r="O13" s="46">
        <f t="shared" si="0"/>
        <v>1.7777777777777777</v>
      </c>
    </row>
    <row r="14" spans="1:28" x14ac:dyDescent="0.25">
      <c r="A14" s="77">
        <v>6</v>
      </c>
      <c r="B14" s="72" t="s">
        <v>7</v>
      </c>
      <c r="C14" s="10" t="s">
        <v>67</v>
      </c>
      <c r="D14" s="11" t="s">
        <v>23</v>
      </c>
      <c r="E14" s="40">
        <v>2</v>
      </c>
      <c r="F14" s="43">
        <v>3</v>
      </c>
      <c r="G14" s="43">
        <v>3</v>
      </c>
      <c r="H14" s="43">
        <v>2</v>
      </c>
      <c r="I14" s="43">
        <v>2</v>
      </c>
      <c r="J14" s="43">
        <v>2</v>
      </c>
      <c r="K14" s="43">
        <v>1</v>
      </c>
      <c r="L14" s="43">
        <v>3</v>
      </c>
      <c r="M14" s="43">
        <v>3</v>
      </c>
      <c r="N14" s="43">
        <v>3</v>
      </c>
      <c r="O14" s="46">
        <f t="shared" si="0"/>
        <v>2.4444444444444446</v>
      </c>
    </row>
    <row r="15" spans="1:28" x14ac:dyDescent="0.25">
      <c r="A15" s="77"/>
      <c r="B15" s="73"/>
      <c r="C15" s="10" t="s">
        <v>68</v>
      </c>
      <c r="D15" s="11" t="s">
        <v>39</v>
      </c>
      <c r="E15" s="40">
        <v>1</v>
      </c>
      <c r="F15" s="43">
        <v>3</v>
      </c>
      <c r="G15" s="43">
        <v>2</v>
      </c>
      <c r="H15" s="43">
        <v>2</v>
      </c>
      <c r="I15" s="43">
        <v>3</v>
      </c>
      <c r="J15" s="43">
        <v>3</v>
      </c>
      <c r="K15" s="43">
        <v>1</v>
      </c>
      <c r="L15" s="43">
        <v>3</v>
      </c>
      <c r="M15" s="43">
        <v>3</v>
      </c>
      <c r="N15" s="43">
        <v>3</v>
      </c>
      <c r="O15" s="46">
        <f t="shared" si="0"/>
        <v>2.5555555555555554</v>
      </c>
    </row>
    <row r="16" spans="1:28" ht="21" x14ac:dyDescent="0.25">
      <c r="A16" s="77"/>
      <c r="B16" s="73"/>
      <c r="C16" s="10" t="s">
        <v>69</v>
      </c>
      <c r="D16" s="11" t="s">
        <v>24</v>
      </c>
      <c r="E16" s="40">
        <v>2</v>
      </c>
      <c r="F16" s="43">
        <v>1</v>
      </c>
      <c r="G16" s="43">
        <v>3</v>
      </c>
      <c r="H16" s="43">
        <v>2</v>
      </c>
      <c r="I16" s="43">
        <v>1</v>
      </c>
      <c r="J16" s="43">
        <v>2</v>
      </c>
      <c r="K16" s="43">
        <v>1</v>
      </c>
      <c r="L16" s="43">
        <v>2</v>
      </c>
      <c r="M16" s="43">
        <v>2</v>
      </c>
      <c r="N16" s="43">
        <v>2</v>
      </c>
      <c r="O16" s="46">
        <f t="shared" si="0"/>
        <v>1.7777777777777777</v>
      </c>
    </row>
    <row r="17" spans="1:15" ht="21" x14ac:dyDescent="0.25">
      <c r="A17" s="77">
        <v>7</v>
      </c>
      <c r="B17" s="72" t="s">
        <v>8</v>
      </c>
      <c r="C17" s="10" t="s">
        <v>70</v>
      </c>
      <c r="D17" s="11" t="s">
        <v>40</v>
      </c>
      <c r="E17" s="40">
        <v>2</v>
      </c>
      <c r="F17" s="43">
        <v>3</v>
      </c>
      <c r="G17" s="43">
        <v>3</v>
      </c>
      <c r="H17" s="43">
        <v>3</v>
      </c>
      <c r="I17" s="43">
        <v>2</v>
      </c>
      <c r="J17" s="43">
        <v>3</v>
      </c>
      <c r="K17" s="43">
        <v>1</v>
      </c>
      <c r="L17" s="43">
        <v>2</v>
      </c>
      <c r="M17" s="43">
        <v>3</v>
      </c>
      <c r="N17" s="43">
        <v>3</v>
      </c>
      <c r="O17" s="46">
        <f t="shared" si="0"/>
        <v>2.5555555555555554</v>
      </c>
    </row>
    <row r="18" spans="1:15" x14ac:dyDescent="0.25">
      <c r="A18" s="77"/>
      <c r="B18" s="73"/>
      <c r="C18" s="10" t="s">
        <v>71</v>
      </c>
      <c r="D18" s="11" t="s">
        <v>52</v>
      </c>
      <c r="E18" s="40">
        <v>1</v>
      </c>
      <c r="F18" s="43">
        <v>2</v>
      </c>
      <c r="G18" s="43">
        <v>2</v>
      </c>
      <c r="H18" s="43">
        <v>2</v>
      </c>
      <c r="I18" s="43">
        <v>2</v>
      </c>
      <c r="J18" s="43">
        <v>1</v>
      </c>
      <c r="K18" s="43">
        <v>1</v>
      </c>
      <c r="L18" s="43">
        <v>1</v>
      </c>
      <c r="M18" s="43">
        <v>1</v>
      </c>
      <c r="N18" s="43">
        <v>1</v>
      </c>
      <c r="O18" s="46">
        <f t="shared" si="0"/>
        <v>1.4444444444444444</v>
      </c>
    </row>
    <row r="19" spans="1:15" x14ac:dyDescent="0.25">
      <c r="A19" s="77">
        <v>8</v>
      </c>
      <c r="B19" s="72" t="s">
        <v>53</v>
      </c>
      <c r="C19" s="10" t="s">
        <v>72</v>
      </c>
      <c r="D19" s="11" t="s">
        <v>41</v>
      </c>
      <c r="E19" s="40">
        <v>1</v>
      </c>
      <c r="F19" s="43">
        <v>3</v>
      </c>
      <c r="G19" s="43">
        <v>3</v>
      </c>
      <c r="H19" s="43">
        <v>3</v>
      </c>
      <c r="I19" s="43">
        <v>3</v>
      </c>
      <c r="J19" s="43">
        <v>2</v>
      </c>
      <c r="K19" s="43">
        <v>1</v>
      </c>
      <c r="L19" s="43">
        <v>1</v>
      </c>
      <c r="M19" s="43">
        <v>1</v>
      </c>
      <c r="N19" s="43">
        <v>1</v>
      </c>
      <c r="O19" s="46">
        <f t="shared" si="0"/>
        <v>2</v>
      </c>
    </row>
    <row r="20" spans="1:15" x14ac:dyDescent="0.25">
      <c r="A20" s="77"/>
      <c r="B20" s="74"/>
      <c r="C20" s="10" t="s">
        <v>73</v>
      </c>
      <c r="D20" s="11" t="s">
        <v>25</v>
      </c>
      <c r="E20" s="40">
        <v>3</v>
      </c>
      <c r="F20" s="43">
        <v>2</v>
      </c>
      <c r="G20" s="43">
        <v>2</v>
      </c>
      <c r="H20" s="43">
        <v>1</v>
      </c>
      <c r="I20" s="43">
        <v>1</v>
      </c>
      <c r="J20" s="43">
        <v>2</v>
      </c>
      <c r="K20" s="43">
        <v>1</v>
      </c>
      <c r="L20" s="43">
        <v>1</v>
      </c>
      <c r="M20" s="43">
        <v>1</v>
      </c>
      <c r="N20" s="43">
        <v>1</v>
      </c>
      <c r="O20" s="46">
        <f t="shared" si="0"/>
        <v>1.3333333333333333</v>
      </c>
    </row>
    <row r="21" spans="1:15" ht="21" x14ac:dyDescent="0.25">
      <c r="A21" s="77"/>
      <c r="B21" s="74"/>
      <c r="C21" s="10" t="s">
        <v>74</v>
      </c>
      <c r="D21" s="11" t="s">
        <v>26</v>
      </c>
      <c r="E21" s="40">
        <v>1</v>
      </c>
      <c r="F21" s="43">
        <v>3</v>
      </c>
      <c r="G21" s="43">
        <v>3</v>
      </c>
      <c r="H21" s="43">
        <v>3</v>
      </c>
      <c r="I21" s="43">
        <v>3</v>
      </c>
      <c r="J21" s="43">
        <v>3</v>
      </c>
      <c r="K21" s="43">
        <v>1</v>
      </c>
      <c r="L21" s="43">
        <v>2</v>
      </c>
      <c r="M21" s="43">
        <v>3</v>
      </c>
      <c r="N21" s="43">
        <v>2</v>
      </c>
      <c r="O21" s="46">
        <f t="shared" si="0"/>
        <v>2.5555555555555554</v>
      </c>
    </row>
    <row r="22" spans="1:15" x14ac:dyDescent="0.25">
      <c r="A22" s="77"/>
      <c r="B22" s="74"/>
      <c r="C22" s="10" t="s">
        <v>75</v>
      </c>
      <c r="D22" s="18" t="s">
        <v>54</v>
      </c>
      <c r="E22" s="40">
        <v>1</v>
      </c>
      <c r="F22" s="43">
        <v>1</v>
      </c>
      <c r="G22" s="43">
        <v>2</v>
      </c>
      <c r="H22" s="43">
        <v>2</v>
      </c>
      <c r="I22" s="43">
        <v>2</v>
      </c>
      <c r="J22" s="43">
        <v>2</v>
      </c>
      <c r="K22" s="43">
        <v>1</v>
      </c>
      <c r="L22" s="43">
        <v>1</v>
      </c>
      <c r="M22" s="43">
        <v>1</v>
      </c>
      <c r="N22" s="43">
        <v>1</v>
      </c>
      <c r="O22" s="46">
        <f t="shared" si="0"/>
        <v>1.4444444444444444</v>
      </c>
    </row>
    <row r="23" spans="1:15" ht="21" x14ac:dyDescent="0.25">
      <c r="A23" s="77">
        <v>9</v>
      </c>
      <c r="B23" s="75" t="s">
        <v>9</v>
      </c>
      <c r="C23" s="10" t="s">
        <v>76</v>
      </c>
      <c r="D23" s="11" t="s">
        <v>55</v>
      </c>
      <c r="E23" s="40">
        <v>2</v>
      </c>
      <c r="F23" s="43">
        <v>2</v>
      </c>
      <c r="G23" s="43">
        <v>1</v>
      </c>
      <c r="H23" s="43">
        <v>1</v>
      </c>
      <c r="I23" s="43">
        <v>1</v>
      </c>
      <c r="J23" s="43">
        <v>1</v>
      </c>
      <c r="K23" s="43">
        <v>1</v>
      </c>
      <c r="L23" s="43">
        <v>1</v>
      </c>
      <c r="M23" s="43">
        <v>1</v>
      </c>
      <c r="N23" s="43">
        <v>1</v>
      </c>
      <c r="O23" s="46">
        <f t="shared" si="0"/>
        <v>1.1111111111111112</v>
      </c>
    </row>
    <row r="24" spans="1:15" x14ac:dyDescent="0.25">
      <c r="A24" s="77"/>
      <c r="B24" s="75"/>
      <c r="C24" s="10" t="s">
        <v>77</v>
      </c>
      <c r="D24" s="11" t="s">
        <v>27</v>
      </c>
      <c r="E24" s="40">
        <v>2</v>
      </c>
      <c r="F24" s="43">
        <v>1</v>
      </c>
      <c r="G24" s="43">
        <v>1</v>
      </c>
      <c r="H24" s="43">
        <v>2</v>
      </c>
      <c r="I24" s="43">
        <v>1</v>
      </c>
      <c r="J24" s="43">
        <v>1</v>
      </c>
      <c r="K24" s="43">
        <v>1</v>
      </c>
      <c r="L24" s="43">
        <v>2</v>
      </c>
      <c r="M24" s="43">
        <v>2</v>
      </c>
      <c r="N24" s="43">
        <v>2</v>
      </c>
      <c r="O24" s="46">
        <f t="shared" si="0"/>
        <v>1.4444444444444444</v>
      </c>
    </row>
    <row r="25" spans="1:15" x14ac:dyDescent="0.25">
      <c r="A25" s="77"/>
      <c r="B25" s="75"/>
      <c r="C25" s="10" t="s">
        <v>78</v>
      </c>
      <c r="D25" s="11" t="s">
        <v>28</v>
      </c>
      <c r="E25" s="40">
        <v>3</v>
      </c>
      <c r="F25" s="43">
        <v>3</v>
      </c>
      <c r="G25" s="43">
        <v>2</v>
      </c>
      <c r="H25" s="43">
        <v>2</v>
      </c>
      <c r="I25" s="43">
        <v>3</v>
      </c>
      <c r="J25" s="43">
        <v>3</v>
      </c>
      <c r="K25" s="43">
        <v>1</v>
      </c>
      <c r="L25" s="43">
        <v>3</v>
      </c>
      <c r="M25" s="43">
        <v>3</v>
      </c>
      <c r="N25" s="43">
        <v>2</v>
      </c>
      <c r="O25" s="46">
        <f t="shared" si="0"/>
        <v>2.4444444444444446</v>
      </c>
    </row>
    <row r="26" spans="1:15" ht="21" x14ac:dyDescent="0.25">
      <c r="A26" s="77"/>
      <c r="B26" s="75"/>
      <c r="C26" s="10" t="s">
        <v>79</v>
      </c>
      <c r="D26" s="11" t="s">
        <v>42</v>
      </c>
      <c r="E26" s="40">
        <v>2</v>
      </c>
      <c r="F26" s="43">
        <v>1</v>
      </c>
      <c r="G26" s="43">
        <v>1</v>
      </c>
      <c r="H26" s="43">
        <v>1</v>
      </c>
      <c r="I26" s="43">
        <v>1</v>
      </c>
      <c r="J26" s="43">
        <v>1</v>
      </c>
      <c r="K26" s="43">
        <v>1</v>
      </c>
      <c r="L26" s="43">
        <v>1</v>
      </c>
      <c r="M26" s="43">
        <v>1</v>
      </c>
      <c r="N26" s="43">
        <v>1</v>
      </c>
      <c r="O26" s="46">
        <f t="shared" si="0"/>
        <v>1</v>
      </c>
    </row>
    <row r="27" spans="1:15" ht="21" x14ac:dyDescent="0.25">
      <c r="A27" s="77">
        <v>10</v>
      </c>
      <c r="B27" s="75" t="s">
        <v>10</v>
      </c>
      <c r="C27" s="10" t="s">
        <v>80</v>
      </c>
      <c r="D27" s="11" t="s">
        <v>35</v>
      </c>
      <c r="E27" s="40">
        <v>2</v>
      </c>
      <c r="F27" s="43">
        <v>3</v>
      </c>
      <c r="G27" s="43">
        <v>2</v>
      </c>
      <c r="H27" s="43">
        <v>2</v>
      </c>
      <c r="I27" s="43">
        <v>2</v>
      </c>
      <c r="J27" s="43">
        <v>1</v>
      </c>
      <c r="K27" s="43">
        <v>1</v>
      </c>
      <c r="L27" s="43">
        <v>1</v>
      </c>
      <c r="M27" s="43">
        <v>1</v>
      </c>
      <c r="N27" s="43">
        <v>1</v>
      </c>
      <c r="O27" s="46">
        <f t="shared" si="0"/>
        <v>1.5555555555555556</v>
      </c>
    </row>
    <row r="28" spans="1:15" x14ac:dyDescent="0.25">
      <c r="A28" s="77"/>
      <c r="B28" s="75"/>
      <c r="C28" s="10" t="s">
        <v>81</v>
      </c>
      <c r="D28" s="11" t="s">
        <v>29</v>
      </c>
      <c r="E28" s="40">
        <v>1</v>
      </c>
      <c r="F28" s="43">
        <v>1</v>
      </c>
      <c r="G28" s="43">
        <v>1</v>
      </c>
      <c r="H28" s="43">
        <v>3</v>
      </c>
      <c r="I28" s="43">
        <v>1</v>
      </c>
      <c r="J28" s="43">
        <v>2</v>
      </c>
      <c r="K28" s="43">
        <v>1</v>
      </c>
      <c r="L28" s="43">
        <v>1</v>
      </c>
      <c r="M28" s="43">
        <v>1</v>
      </c>
      <c r="N28" s="43">
        <v>1</v>
      </c>
      <c r="O28" s="46">
        <f t="shared" si="0"/>
        <v>1.3333333333333333</v>
      </c>
    </row>
    <row r="29" spans="1:15" x14ac:dyDescent="0.25">
      <c r="A29" s="77"/>
      <c r="B29" s="75"/>
      <c r="C29" s="10" t="s">
        <v>82</v>
      </c>
      <c r="D29" s="11" t="s">
        <v>30</v>
      </c>
      <c r="E29" s="40">
        <v>2</v>
      </c>
      <c r="F29" s="43">
        <v>3</v>
      </c>
      <c r="G29" s="43">
        <v>2</v>
      </c>
      <c r="H29" s="43">
        <v>3</v>
      </c>
      <c r="I29" s="43">
        <v>3</v>
      </c>
      <c r="J29" s="43">
        <v>3</v>
      </c>
      <c r="K29" s="43">
        <v>1</v>
      </c>
      <c r="L29" s="43">
        <v>3</v>
      </c>
      <c r="M29" s="43">
        <v>3</v>
      </c>
      <c r="N29" s="43">
        <v>2</v>
      </c>
      <c r="O29" s="46">
        <f t="shared" si="0"/>
        <v>2.5555555555555554</v>
      </c>
    </row>
    <row r="30" spans="1:15" x14ac:dyDescent="0.25">
      <c r="A30" s="77">
        <v>11</v>
      </c>
      <c r="B30" s="72" t="s">
        <v>11</v>
      </c>
      <c r="C30" s="10" t="s">
        <v>83</v>
      </c>
      <c r="D30" s="11" t="s">
        <v>31</v>
      </c>
      <c r="E30" s="40">
        <v>2</v>
      </c>
      <c r="F30" s="43">
        <v>2</v>
      </c>
      <c r="G30" s="43">
        <v>1</v>
      </c>
      <c r="H30" s="43">
        <v>2</v>
      </c>
      <c r="I30" s="43">
        <v>3</v>
      </c>
      <c r="J30" s="43">
        <v>3</v>
      </c>
      <c r="K30" s="43">
        <v>1</v>
      </c>
      <c r="L30" s="43">
        <v>3</v>
      </c>
      <c r="M30" s="43">
        <v>3</v>
      </c>
      <c r="N30" s="43">
        <v>2</v>
      </c>
      <c r="O30" s="46">
        <f t="shared" si="0"/>
        <v>2.2222222222222223</v>
      </c>
    </row>
    <row r="31" spans="1:15" ht="21" x14ac:dyDescent="0.25">
      <c r="A31" s="77"/>
      <c r="B31" s="74"/>
      <c r="C31" s="10" t="s">
        <v>84</v>
      </c>
      <c r="D31" s="11" t="s">
        <v>32</v>
      </c>
      <c r="E31" s="40">
        <v>2</v>
      </c>
      <c r="F31" s="43">
        <v>2</v>
      </c>
      <c r="G31" s="43">
        <v>1</v>
      </c>
      <c r="H31" s="43">
        <v>2</v>
      </c>
      <c r="I31" s="43">
        <v>3</v>
      </c>
      <c r="J31" s="43">
        <v>3</v>
      </c>
      <c r="K31" s="43">
        <v>1</v>
      </c>
      <c r="L31" s="43">
        <v>3</v>
      </c>
      <c r="M31" s="43">
        <v>3</v>
      </c>
      <c r="N31" s="43">
        <v>2</v>
      </c>
      <c r="O31" s="46">
        <f t="shared" si="0"/>
        <v>2.2222222222222223</v>
      </c>
    </row>
    <row r="32" spans="1:15" x14ac:dyDescent="0.25">
      <c r="A32" s="77"/>
      <c r="B32" s="74"/>
      <c r="C32" s="10" t="s">
        <v>85</v>
      </c>
      <c r="D32" s="11" t="s">
        <v>33</v>
      </c>
      <c r="E32" s="40">
        <v>1</v>
      </c>
      <c r="F32" s="43">
        <v>2</v>
      </c>
      <c r="G32" s="43">
        <v>1</v>
      </c>
      <c r="H32" s="43">
        <v>2</v>
      </c>
      <c r="I32" s="43">
        <v>1</v>
      </c>
      <c r="J32" s="43">
        <v>1</v>
      </c>
      <c r="K32" s="43">
        <v>1</v>
      </c>
      <c r="L32" s="43">
        <v>1</v>
      </c>
      <c r="M32" s="43">
        <v>1</v>
      </c>
      <c r="N32" s="43">
        <v>1</v>
      </c>
      <c r="O32" s="46">
        <f t="shared" si="0"/>
        <v>1.2222222222222223</v>
      </c>
    </row>
    <row r="33" spans="1:28" ht="21" x14ac:dyDescent="0.25">
      <c r="A33" s="77"/>
      <c r="B33" s="74"/>
      <c r="C33" s="10" t="s">
        <v>86</v>
      </c>
      <c r="D33" s="11" t="s">
        <v>43</v>
      </c>
      <c r="E33" s="40">
        <v>3</v>
      </c>
      <c r="F33" s="43">
        <v>3</v>
      </c>
      <c r="G33" s="43">
        <v>1</v>
      </c>
      <c r="H33" s="43">
        <v>2</v>
      </c>
      <c r="I33" s="43">
        <v>1</v>
      </c>
      <c r="J33" s="43">
        <v>2</v>
      </c>
      <c r="K33" s="43">
        <v>1</v>
      </c>
      <c r="L33" s="43">
        <v>1</v>
      </c>
      <c r="M33" s="43">
        <v>1</v>
      </c>
      <c r="N33" s="43">
        <v>1</v>
      </c>
      <c r="O33" s="46">
        <f t="shared" si="0"/>
        <v>1.4444444444444444</v>
      </c>
    </row>
    <row r="34" spans="1:28" x14ac:dyDescent="0.25">
      <c r="A34" s="48">
        <v>12</v>
      </c>
      <c r="B34" s="17" t="s">
        <v>12</v>
      </c>
      <c r="C34" s="10" t="s">
        <v>87</v>
      </c>
      <c r="D34" s="11" t="s">
        <v>44</v>
      </c>
      <c r="E34" s="40">
        <v>2</v>
      </c>
      <c r="F34" s="43">
        <v>2</v>
      </c>
      <c r="G34" s="43">
        <v>2</v>
      </c>
      <c r="H34" s="43">
        <v>2</v>
      </c>
      <c r="I34" s="43">
        <v>3</v>
      </c>
      <c r="J34" s="43">
        <v>3</v>
      </c>
      <c r="K34" s="43">
        <v>1</v>
      </c>
      <c r="L34" s="43">
        <v>3</v>
      </c>
      <c r="M34" s="43">
        <v>3</v>
      </c>
      <c r="N34" s="43">
        <v>2</v>
      </c>
      <c r="O34" s="46">
        <f t="shared" si="0"/>
        <v>2.3333333333333335</v>
      </c>
    </row>
    <row r="35" spans="1:28" x14ac:dyDescent="0.25">
      <c r="A35" s="77">
        <v>13</v>
      </c>
      <c r="B35" s="72" t="s">
        <v>13</v>
      </c>
      <c r="C35" s="10" t="s">
        <v>88</v>
      </c>
      <c r="D35" s="11" t="s">
        <v>45</v>
      </c>
      <c r="E35" s="40">
        <v>2</v>
      </c>
      <c r="F35" s="43">
        <v>3</v>
      </c>
      <c r="G35" s="43">
        <v>3</v>
      </c>
      <c r="H35" s="43">
        <v>2</v>
      </c>
      <c r="I35" s="43">
        <v>3</v>
      </c>
      <c r="J35" s="43">
        <v>2</v>
      </c>
      <c r="K35" s="43">
        <v>1</v>
      </c>
      <c r="L35" s="43">
        <v>3</v>
      </c>
      <c r="M35" s="43">
        <v>3</v>
      </c>
      <c r="N35" s="43">
        <v>3</v>
      </c>
      <c r="O35" s="46">
        <f t="shared" si="0"/>
        <v>2.5555555555555554</v>
      </c>
    </row>
    <row r="36" spans="1:28" x14ac:dyDescent="0.25">
      <c r="A36" s="77"/>
      <c r="B36" s="72"/>
      <c r="C36" s="10" t="s">
        <v>89</v>
      </c>
      <c r="D36" s="18" t="s">
        <v>14</v>
      </c>
      <c r="E36" s="40">
        <v>3</v>
      </c>
      <c r="F36" s="43">
        <v>3</v>
      </c>
      <c r="G36" s="43">
        <v>3</v>
      </c>
      <c r="H36" s="43">
        <v>2</v>
      </c>
      <c r="I36" s="43">
        <v>3</v>
      </c>
      <c r="J36" s="43">
        <v>2</v>
      </c>
      <c r="K36" s="43">
        <v>1</v>
      </c>
      <c r="L36" s="43">
        <v>3</v>
      </c>
      <c r="M36" s="43">
        <v>3</v>
      </c>
      <c r="N36" s="43">
        <v>3</v>
      </c>
      <c r="O36" s="46">
        <f t="shared" si="0"/>
        <v>2.5555555555555554</v>
      </c>
    </row>
    <row r="37" spans="1:28" x14ac:dyDescent="0.25">
      <c r="A37" s="77"/>
      <c r="B37" s="72"/>
      <c r="C37" s="10" t="s">
        <v>90</v>
      </c>
      <c r="D37" s="11" t="s">
        <v>98</v>
      </c>
      <c r="E37" s="40">
        <v>2</v>
      </c>
      <c r="F37" s="43">
        <v>3</v>
      </c>
      <c r="G37" s="43">
        <v>3</v>
      </c>
      <c r="H37" s="43">
        <v>2</v>
      </c>
      <c r="I37" s="43">
        <v>3</v>
      </c>
      <c r="J37" s="43">
        <v>2</v>
      </c>
      <c r="K37" s="43">
        <v>1</v>
      </c>
      <c r="L37" s="43">
        <v>3</v>
      </c>
      <c r="M37" s="43">
        <v>3</v>
      </c>
      <c r="N37" s="43">
        <v>3</v>
      </c>
      <c r="O37" s="46">
        <f t="shared" si="0"/>
        <v>2.5555555555555554</v>
      </c>
    </row>
    <row r="38" spans="1:28" x14ac:dyDescent="0.25">
      <c r="A38" s="77">
        <v>14</v>
      </c>
      <c r="B38" s="72" t="s">
        <v>15</v>
      </c>
      <c r="C38" s="10" t="s">
        <v>91</v>
      </c>
      <c r="D38" s="11" t="s">
        <v>46</v>
      </c>
      <c r="E38" s="40">
        <v>2</v>
      </c>
      <c r="F38" s="43">
        <v>2</v>
      </c>
      <c r="G38" s="43">
        <v>3</v>
      </c>
      <c r="H38" s="43">
        <v>2</v>
      </c>
      <c r="I38" s="43">
        <v>3</v>
      </c>
      <c r="J38" s="43">
        <v>2</v>
      </c>
      <c r="K38" s="43">
        <v>1</v>
      </c>
      <c r="L38" s="43">
        <v>3</v>
      </c>
      <c r="M38" s="43">
        <v>3</v>
      </c>
      <c r="N38" s="43">
        <v>3</v>
      </c>
      <c r="O38" s="46">
        <f t="shared" si="0"/>
        <v>2.4444444444444446</v>
      </c>
    </row>
    <row r="39" spans="1:28" x14ac:dyDescent="0.25">
      <c r="A39" s="77"/>
      <c r="B39" s="74"/>
      <c r="C39" s="10" t="s">
        <v>92</v>
      </c>
      <c r="D39" s="18" t="s">
        <v>16</v>
      </c>
      <c r="E39" s="40">
        <v>1</v>
      </c>
      <c r="F39" s="43">
        <v>2</v>
      </c>
      <c r="G39" s="43">
        <v>3</v>
      </c>
      <c r="H39" s="43">
        <v>2</v>
      </c>
      <c r="I39" s="43">
        <v>3</v>
      </c>
      <c r="J39" s="43">
        <v>2</v>
      </c>
      <c r="K39" s="43">
        <v>1</v>
      </c>
      <c r="L39" s="43">
        <v>3</v>
      </c>
      <c r="M39" s="43">
        <v>3</v>
      </c>
      <c r="N39" s="43">
        <v>3</v>
      </c>
      <c r="O39" s="46">
        <f t="shared" si="0"/>
        <v>2.4444444444444446</v>
      </c>
    </row>
    <row r="40" spans="1:28" x14ac:dyDescent="0.25">
      <c r="A40" s="77"/>
      <c r="B40" s="74"/>
      <c r="C40" s="10" t="s">
        <v>93</v>
      </c>
      <c r="D40" s="18" t="s">
        <v>17</v>
      </c>
      <c r="E40" s="40">
        <v>2</v>
      </c>
      <c r="F40" s="43">
        <v>3</v>
      </c>
      <c r="G40" s="43">
        <v>3</v>
      </c>
      <c r="H40" s="43">
        <v>2</v>
      </c>
      <c r="I40" s="43">
        <v>3</v>
      </c>
      <c r="J40" s="43">
        <v>2</v>
      </c>
      <c r="K40" s="43">
        <v>1</v>
      </c>
      <c r="L40" s="43">
        <v>3</v>
      </c>
      <c r="M40" s="43">
        <v>3</v>
      </c>
      <c r="N40" s="43">
        <v>3</v>
      </c>
      <c r="O40" s="46">
        <f t="shared" si="0"/>
        <v>2.5555555555555554</v>
      </c>
    </row>
    <row r="41" spans="1:28" x14ac:dyDescent="0.25">
      <c r="A41" s="48">
        <v>15</v>
      </c>
      <c r="B41" s="17" t="s">
        <v>18</v>
      </c>
      <c r="C41" s="10" t="s">
        <v>94</v>
      </c>
      <c r="D41" s="18" t="s">
        <v>47</v>
      </c>
      <c r="E41" s="40">
        <v>3</v>
      </c>
      <c r="F41" s="43">
        <v>3</v>
      </c>
      <c r="G41" s="43">
        <v>1</v>
      </c>
      <c r="H41" s="43">
        <v>2</v>
      </c>
      <c r="I41" s="43">
        <v>1</v>
      </c>
      <c r="J41" s="43">
        <v>1</v>
      </c>
      <c r="K41" s="43">
        <v>1</v>
      </c>
      <c r="L41" s="43">
        <v>1</v>
      </c>
      <c r="M41" s="43">
        <v>1</v>
      </c>
      <c r="N41" s="43">
        <v>1</v>
      </c>
      <c r="O41" s="46">
        <f t="shared" si="0"/>
        <v>1.3333333333333333</v>
      </c>
    </row>
    <row r="42" spans="1:28" x14ac:dyDescent="0.25">
      <c r="A42" s="48">
        <v>16</v>
      </c>
      <c r="B42" s="17" t="s">
        <v>19</v>
      </c>
      <c r="C42" s="10" t="s">
        <v>95</v>
      </c>
      <c r="D42" s="11" t="s">
        <v>48</v>
      </c>
      <c r="E42" s="40">
        <v>2</v>
      </c>
      <c r="F42" s="43">
        <v>3</v>
      </c>
      <c r="G42" s="43">
        <v>1</v>
      </c>
      <c r="H42" s="43">
        <v>2</v>
      </c>
      <c r="I42" s="43">
        <v>1</v>
      </c>
      <c r="J42" s="43">
        <v>1</v>
      </c>
      <c r="K42" s="43">
        <v>1</v>
      </c>
      <c r="L42" s="43">
        <v>1</v>
      </c>
      <c r="M42" s="43">
        <v>1</v>
      </c>
      <c r="N42" s="43">
        <v>1</v>
      </c>
      <c r="O42" s="46">
        <f t="shared" si="0"/>
        <v>1.3333333333333333</v>
      </c>
    </row>
    <row r="43" spans="1:28" s="4" customFormat="1" x14ac:dyDescent="0.25">
      <c r="A43" s="47"/>
      <c r="B43" s="3"/>
      <c r="C43" s="6"/>
      <c r="D43" s="3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s="4" customFormat="1" x14ac:dyDescent="0.25">
      <c r="A44" s="47"/>
      <c r="B44" s="3"/>
      <c r="C44" s="6"/>
      <c r="D44" s="3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s="4" customFormat="1" x14ac:dyDescent="0.25">
      <c r="A45" s="47"/>
      <c r="B45" s="3"/>
      <c r="C45" s="6"/>
      <c r="D45" s="3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s="4" customFormat="1" x14ac:dyDescent="0.25">
      <c r="A46" s="47"/>
      <c r="B46" s="3"/>
      <c r="C46" s="6"/>
      <c r="D46" s="3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s="4" customFormat="1" x14ac:dyDescent="0.25">
      <c r="A47" s="47"/>
      <c r="B47" s="3"/>
      <c r="C47" s="6"/>
      <c r="D47" s="3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s="4" customFormat="1" x14ac:dyDescent="0.25">
      <c r="A48" s="47"/>
      <c r="B48" s="3"/>
      <c r="C48" s="6"/>
      <c r="D48" s="3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s="4" customFormat="1" x14ac:dyDescent="0.25">
      <c r="A49" s="47"/>
      <c r="B49" s="3"/>
      <c r="C49" s="6"/>
      <c r="D49" s="3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s="4" customFormat="1" x14ac:dyDescent="0.25">
      <c r="A50" s="47"/>
      <c r="B50" s="3"/>
      <c r="C50" s="6"/>
      <c r="D50" s="3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s="4" customFormat="1" x14ac:dyDescent="0.25">
      <c r="A51" s="47"/>
      <c r="B51" s="3"/>
      <c r="C51" s="6"/>
      <c r="D51" s="3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s="4" customFormat="1" x14ac:dyDescent="0.25">
      <c r="A52" s="47"/>
      <c r="B52" s="3"/>
      <c r="C52" s="6"/>
      <c r="D52" s="3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s="4" customFormat="1" x14ac:dyDescent="0.25">
      <c r="A53" s="47"/>
      <c r="B53" s="3"/>
      <c r="C53" s="6"/>
      <c r="D53" s="3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s="4" customFormat="1" x14ac:dyDescent="0.25">
      <c r="A54" s="47"/>
      <c r="B54" s="3"/>
      <c r="C54" s="6"/>
      <c r="D54" s="3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s="4" customFormat="1" x14ac:dyDescent="0.25">
      <c r="A55" s="47"/>
      <c r="B55" s="3"/>
      <c r="C55" s="6"/>
      <c r="D55" s="3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s="4" customFormat="1" x14ac:dyDescent="0.25">
      <c r="A56" s="47"/>
      <c r="B56" s="3"/>
      <c r="C56" s="6"/>
      <c r="D56" s="3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s="4" customFormat="1" x14ac:dyDescent="0.25">
      <c r="A57" s="47"/>
      <c r="B57" s="3"/>
      <c r="C57" s="6"/>
      <c r="D57" s="3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s="4" customFormat="1" x14ac:dyDescent="0.25">
      <c r="A58" s="47"/>
      <c r="B58" s="3"/>
      <c r="C58" s="6"/>
      <c r="D58" s="3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s="4" customFormat="1" x14ac:dyDescent="0.25">
      <c r="A59" s="47"/>
      <c r="B59" s="3"/>
      <c r="C59" s="6"/>
      <c r="D59" s="3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s="4" customFormat="1" x14ac:dyDescent="0.25">
      <c r="A60" s="47"/>
      <c r="B60" s="3"/>
      <c r="C60" s="6"/>
      <c r="D60" s="3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s="4" customFormat="1" x14ac:dyDescent="0.25">
      <c r="A61" s="47"/>
      <c r="B61" s="3"/>
      <c r="C61" s="6"/>
      <c r="D61" s="3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s="4" customFormat="1" x14ac:dyDescent="0.25">
      <c r="A62" s="47"/>
      <c r="B62" s="3"/>
      <c r="C62" s="6"/>
      <c r="D62" s="3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</sheetData>
  <mergeCells count="30">
    <mergeCell ref="A35:A37"/>
    <mergeCell ref="B35:B37"/>
    <mergeCell ref="A38:A40"/>
    <mergeCell ref="B38:B40"/>
    <mergeCell ref="E1:E2"/>
    <mergeCell ref="A30:A33"/>
    <mergeCell ref="B30:B33"/>
    <mergeCell ref="B11:B13"/>
    <mergeCell ref="A2:B2"/>
    <mergeCell ref="C2:D2"/>
    <mergeCell ref="A3:A4"/>
    <mergeCell ref="B3:B4"/>
    <mergeCell ref="A5:A6"/>
    <mergeCell ref="B5:B6"/>
    <mergeCell ref="F1:O1"/>
    <mergeCell ref="A23:A26"/>
    <mergeCell ref="B23:B26"/>
    <mergeCell ref="A27:A29"/>
    <mergeCell ref="B27:B29"/>
    <mergeCell ref="A14:A16"/>
    <mergeCell ref="B14:B16"/>
    <mergeCell ref="A17:A18"/>
    <mergeCell ref="B17:B18"/>
    <mergeCell ref="A19:A22"/>
    <mergeCell ref="B19:B22"/>
    <mergeCell ref="A7:A8"/>
    <mergeCell ref="B7:B8"/>
    <mergeCell ref="A9:A10"/>
    <mergeCell ref="B9:B10"/>
    <mergeCell ref="A11:A13"/>
  </mergeCells>
  <pageMargins left="0.25" right="0.25" top="0.25" bottom="0.25" header="0" footer="0"/>
  <pageSetup scale="62" orientation="portrait" r:id="rId1"/>
  <ignoredErrors>
    <ignoredError sqref="O3:O42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42"/>
  <sheetViews>
    <sheetView showGridLines="0" topLeftCell="B2" zoomScale="90" zoomScaleNormal="90" workbookViewId="0">
      <selection activeCell="C30" sqref="C30"/>
    </sheetView>
  </sheetViews>
  <sheetFormatPr defaultRowHeight="15" x14ac:dyDescent="0.25"/>
  <cols>
    <col min="1" max="1" width="4" style="47" customWidth="1"/>
    <col min="3" max="4" width="3.42578125" bestFit="1" customWidth="1"/>
    <col min="5" max="7" width="24.5703125" customWidth="1"/>
  </cols>
  <sheetData>
    <row r="2" spans="1:7" x14ac:dyDescent="0.25">
      <c r="A2" s="49"/>
    </row>
    <row r="3" spans="1:7" x14ac:dyDescent="0.25">
      <c r="A3" s="81"/>
    </row>
    <row r="4" spans="1:7" x14ac:dyDescent="0.25">
      <c r="A4" s="81"/>
      <c r="C4" s="83" t="s">
        <v>197</v>
      </c>
      <c r="D4" s="86">
        <v>3</v>
      </c>
      <c r="E4" s="85" t="s">
        <v>200</v>
      </c>
      <c r="F4" s="87" t="s">
        <v>205</v>
      </c>
      <c r="G4" s="87">
        <v>13.2</v>
      </c>
    </row>
    <row r="5" spans="1:7" x14ac:dyDescent="0.25">
      <c r="A5" s="81"/>
      <c r="C5" s="83"/>
      <c r="D5" s="86"/>
      <c r="E5" s="85"/>
      <c r="F5" s="87"/>
      <c r="G5" s="87"/>
    </row>
    <row r="6" spans="1:7" x14ac:dyDescent="0.25">
      <c r="A6" s="81"/>
      <c r="C6" s="83"/>
      <c r="D6" s="86"/>
      <c r="E6" s="85"/>
      <c r="F6" s="87"/>
      <c r="G6" s="87"/>
    </row>
    <row r="7" spans="1:7" x14ac:dyDescent="0.25">
      <c r="A7" s="81"/>
      <c r="C7" s="83"/>
      <c r="D7" s="86"/>
      <c r="E7" s="85"/>
      <c r="F7" s="87"/>
      <c r="G7" s="87"/>
    </row>
    <row r="8" spans="1:7" x14ac:dyDescent="0.25">
      <c r="A8" s="81"/>
      <c r="C8" s="83"/>
      <c r="D8" s="86"/>
      <c r="E8" s="85"/>
      <c r="F8" s="87"/>
      <c r="G8" s="87"/>
    </row>
    <row r="9" spans="1:7" x14ac:dyDescent="0.25">
      <c r="A9" s="81"/>
      <c r="C9" s="83"/>
      <c r="D9" s="86"/>
      <c r="E9" s="85"/>
      <c r="F9" s="87"/>
      <c r="G9" s="87"/>
    </row>
    <row r="10" spans="1:7" x14ac:dyDescent="0.25">
      <c r="A10" s="81"/>
      <c r="C10" s="83"/>
      <c r="D10" s="86"/>
      <c r="E10" s="85"/>
      <c r="F10" s="87"/>
      <c r="G10" s="87"/>
    </row>
    <row r="11" spans="1:7" x14ac:dyDescent="0.25">
      <c r="A11" s="81"/>
      <c r="C11" s="83"/>
      <c r="D11" s="86"/>
      <c r="E11" s="85"/>
      <c r="F11" s="87"/>
      <c r="G11" s="87"/>
    </row>
    <row r="12" spans="1:7" x14ac:dyDescent="0.25">
      <c r="A12" s="81"/>
      <c r="C12" s="83"/>
      <c r="D12" s="86">
        <v>2</v>
      </c>
      <c r="E12" s="84" t="s">
        <v>201</v>
      </c>
      <c r="F12" s="85" t="s">
        <v>203</v>
      </c>
      <c r="G12" s="87" t="s">
        <v>206</v>
      </c>
    </row>
    <row r="13" spans="1:7" x14ac:dyDescent="0.25">
      <c r="A13" s="81"/>
      <c r="C13" s="83"/>
      <c r="D13" s="86"/>
      <c r="E13" s="84"/>
      <c r="F13" s="85"/>
      <c r="G13" s="87"/>
    </row>
    <row r="14" spans="1:7" x14ac:dyDescent="0.25">
      <c r="A14" s="81"/>
      <c r="C14" s="83"/>
      <c r="D14" s="86"/>
      <c r="E14" s="84"/>
      <c r="F14" s="85"/>
      <c r="G14" s="87"/>
    </row>
    <row r="15" spans="1:7" x14ac:dyDescent="0.25">
      <c r="A15" s="81"/>
      <c r="C15" s="83"/>
      <c r="D15" s="86"/>
      <c r="E15" s="84"/>
      <c r="F15" s="85"/>
      <c r="G15" s="87"/>
    </row>
    <row r="16" spans="1:7" x14ac:dyDescent="0.25">
      <c r="A16" s="81"/>
      <c r="C16" s="83"/>
      <c r="D16" s="86"/>
      <c r="E16" s="84"/>
      <c r="F16" s="85"/>
      <c r="G16" s="87"/>
    </row>
    <row r="17" spans="1:7" x14ac:dyDescent="0.25">
      <c r="A17" s="81"/>
      <c r="C17" s="83"/>
      <c r="D17" s="86"/>
      <c r="E17" s="84"/>
      <c r="F17" s="85"/>
      <c r="G17" s="87"/>
    </row>
    <row r="18" spans="1:7" x14ac:dyDescent="0.25">
      <c r="A18" s="81"/>
      <c r="C18" s="83"/>
      <c r="D18" s="86"/>
      <c r="E18" s="84"/>
      <c r="F18" s="85"/>
      <c r="G18" s="87"/>
    </row>
    <row r="19" spans="1:7" x14ac:dyDescent="0.25">
      <c r="A19" s="77">
        <v>8</v>
      </c>
      <c r="C19" s="83"/>
      <c r="D19" s="86"/>
      <c r="E19" s="84"/>
      <c r="F19" s="85"/>
      <c r="G19" s="87"/>
    </row>
    <row r="20" spans="1:7" x14ac:dyDescent="0.25">
      <c r="A20" s="77"/>
      <c r="C20" s="83"/>
      <c r="D20" s="86">
        <v>1</v>
      </c>
      <c r="E20" s="84" t="s">
        <v>202</v>
      </c>
      <c r="F20" s="84" t="s">
        <v>204</v>
      </c>
      <c r="G20" s="85" t="s">
        <v>207</v>
      </c>
    </row>
    <row r="21" spans="1:7" x14ac:dyDescent="0.25">
      <c r="A21" s="77"/>
      <c r="C21" s="83"/>
      <c r="D21" s="86"/>
      <c r="E21" s="84"/>
      <c r="F21" s="84"/>
      <c r="G21" s="85"/>
    </row>
    <row r="22" spans="1:7" x14ac:dyDescent="0.25">
      <c r="A22" s="77"/>
      <c r="C22" s="83"/>
      <c r="D22" s="86"/>
      <c r="E22" s="84"/>
      <c r="F22" s="84"/>
      <c r="G22" s="85"/>
    </row>
    <row r="23" spans="1:7" x14ac:dyDescent="0.25">
      <c r="A23" s="77">
        <v>9</v>
      </c>
      <c r="C23" s="83"/>
      <c r="D23" s="86"/>
      <c r="E23" s="84"/>
      <c r="F23" s="84"/>
      <c r="G23" s="85"/>
    </row>
    <row r="24" spans="1:7" x14ac:dyDescent="0.25">
      <c r="A24" s="77"/>
      <c r="C24" s="83"/>
      <c r="D24" s="86"/>
      <c r="E24" s="84"/>
      <c r="F24" s="84"/>
      <c r="G24" s="85"/>
    </row>
    <row r="25" spans="1:7" x14ac:dyDescent="0.25">
      <c r="A25" s="77"/>
      <c r="C25" s="83"/>
      <c r="D25" s="86"/>
      <c r="E25" s="84"/>
      <c r="F25" s="84"/>
      <c r="G25" s="85"/>
    </row>
    <row r="26" spans="1:7" x14ac:dyDescent="0.25">
      <c r="A26" s="77"/>
      <c r="C26" s="83"/>
      <c r="D26" s="86"/>
      <c r="E26" s="84"/>
      <c r="F26" s="84"/>
      <c r="G26" s="85"/>
    </row>
    <row r="27" spans="1:7" x14ac:dyDescent="0.25">
      <c r="A27" s="77">
        <v>10</v>
      </c>
      <c r="C27" s="83"/>
      <c r="D27" s="86"/>
      <c r="E27" s="84"/>
      <c r="F27" s="84"/>
      <c r="G27" s="85"/>
    </row>
    <row r="28" spans="1:7" ht="15.75" x14ac:dyDescent="0.25">
      <c r="A28" s="77"/>
      <c r="C28" s="83"/>
      <c r="D28" s="8"/>
      <c r="E28" s="44">
        <v>1</v>
      </c>
      <c r="F28" s="44">
        <v>2</v>
      </c>
      <c r="G28" s="44">
        <v>3</v>
      </c>
    </row>
    <row r="29" spans="1:7" ht="15.75" x14ac:dyDescent="0.25">
      <c r="A29" s="77"/>
      <c r="C29" s="83"/>
      <c r="D29" s="82" t="s">
        <v>97</v>
      </c>
      <c r="E29" s="82"/>
      <c r="F29" s="82"/>
      <c r="G29" s="82"/>
    </row>
    <row r="30" spans="1:7" x14ac:dyDescent="0.25">
      <c r="A30" s="77">
        <v>11</v>
      </c>
    </row>
    <row r="31" spans="1:7" x14ac:dyDescent="0.25">
      <c r="A31" s="77"/>
    </row>
    <row r="32" spans="1:7" x14ac:dyDescent="0.25">
      <c r="A32" s="77"/>
    </row>
    <row r="33" spans="1:1" x14ac:dyDescent="0.25">
      <c r="A33" s="77"/>
    </row>
    <row r="34" spans="1:1" x14ac:dyDescent="0.25">
      <c r="A34" s="48">
        <v>12</v>
      </c>
    </row>
    <row r="35" spans="1:1" x14ac:dyDescent="0.25">
      <c r="A35" s="77">
        <v>13</v>
      </c>
    </row>
    <row r="36" spans="1:1" x14ac:dyDescent="0.25">
      <c r="A36" s="77"/>
    </row>
    <row r="37" spans="1:1" x14ac:dyDescent="0.25">
      <c r="A37" s="77"/>
    </row>
    <row r="38" spans="1:1" x14ac:dyDescent="0.25">
      <c r="A38" s="77">
        <v>14</v>
      </c>
    </row>
    <row r="39" spans="1:1" x14ac:dyDescent="0.25">
      <c r="A39" s="77"/>
    </row>
    <row r="40" spans="1:1" x14ac:dyDescent="0.25">
      <c r="A40" s="77"/>
    </row>
    <row r="41" spans="1:1" x14ac:dyDescent="0.25">
      <c r="A41" s="48">
        <v>15</v>
      </c>
    </row>
    <row r="42" spans="1:1" x14ac:dyDescent="0.25">
      <c r="A42" s="48">
        <v>16</v>
      </c>
    </row>
  </sheetData>
  <mergeCells count="27">
    <mergeCell ref="A30:A33"/>
    <mergeCell ref="A35:A37"/>
    <mergeCell ref="A38:A40"/>
    <mergeCell ref="A19:A22"/>
    <mergeCell ref="A23:A26"/>
    <mergeCell ref="A27:A29"/>
    <mergeCell ref="A14:A16"/>
    <mergeCell ref="A17:A18"/>
    <mergeCell ref="A5:A6"/>
    <mergeCell ref="A7:A8"/>
    <mergeCell ref="A9:A10"/>
    <mergeCell ref="A3:A4"/>
    <mergeCell ref="D29:G29"/>
    <mergeCell ref="C4:C29"/>
    <mergeCell ref="E20:E27"/>
    <mergeCell ref="F20:F27"/>
    <mergeCell ref="G20:G27"/>
    <mergeCell ref="D4:D11"/>
    <mergeCell ref="D12:D19"/>
    <mergeCell ref="D20:D27"/>
    <mergeCell ref="E4:E11"/>
    <mergeCell ref="F4:F11"/>
    <mergeCell ref="G4:G11"/>
    <mergeCell ref="E12:E19"/>
    <mergeCell ref="F12:F19"/>
    <mergeCell ref="G12:G19"/>
    <mergeCell ref="A11:A1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3F469-128E-42F0-917F-88FC6E78DE98}">
  <sheetPr>
    <pageSetUpPr fitToPage="1"/>
  </sheetPr>
  <dimension ref="A1:AA62"/>
  <sheetViews>
    <sheetView showGridLines="0" zoomScale="106" zoomScaleNormal="106" workbookViewId="0">
      <pane xSplit="1" ySplit="2" topLeftCell="B3" activePane="bottomRight" state="frozen"/>
      <selection pane="topRight" activeCell="C1" sqref="C1"/>
      <selection pane="bottomLeft" activeCell="A3" sqref="A3"/>
      <selection pane="bottomRight" activeCell="E4" sqref="E4"/>
    </sheetView>
  </sheetViews>
  <sheetFormatPr defaultColWidth="8.7109375" defaultRowHeight="15" x14ac:dyDescent="0.25"/>
  <cols>
    <col min="1" max="1" width="4.42578125" style="7" bestFit="1" customWidth="1"/>
    <col min="2" max="2" width="70" style="50" customWidth="1"/>
    <col min="3" max="14" width="5.5703125" style="2" customWidth="1"/>
    <col min="15" max="16384" width="8.7109375" style="2"/>
  </cols>
  <sheetData>
    <row r="1" spans="1:15" ht="14.25" customHeight="1" x14ac:dyDescent="0.25">
      <c r="C1" s="88" t="s">
        <v>97</v>
      </c>
      <c r="D1" s="91" t="s">
        <v>197</v>
      </c>
      <c r="E1" s="92"/>
      <c r="F1" s="92"/>
      <c r="G1" s="92"/>
      <c r="H1" s="92"/>
      <c r="I1" s="92"/>
      <c r="J1" s="92"/>
      <c r="K1" s="92"/>
      <c r="L1" s="92"/>
      <c r="M1" s="55"/>
      <c r="N1" s="90" t="s">
        <v>199</v>
      </c>
      <c r="O1" s="90" t="s">
        <v>34</v>
      </c>
    </row>
    <row r="2" spans="1:15" ht="81.400000000000006" customHeight="1" x14ac:dyDescent="0.25">
      <c r="A2" s="80" t="s">
        <v>99</v>
      </c>
      <c r="B2" s="80"/>
      <c r="C2" s="89"/>
      <c r="D2" s="56" t="s">
        <v>106</v>
      </c>
      <c r="E2" s="56" t="s">
        <v>107</v>
      </c>
      <c r="F2" s="57" t="s">
        <v>108</v>
      </c>
      <c r="G2" s="57" t="s">
        <v>109</v>
      </c>
      <c r="H2" s="57" t="s">
        <v>110</v>
      </c>
      <c r="I2" s="57" t="s">
        <v>111</v>
      </c>
      <c r="J2" s="56" t="s">
        <v>112</v>
      </c>
      <c r="K2" s="57" t="s">
        <v>113</v>
      </c>
      <c r="L2" s="57" t="s">
        <v>114</v>
      </c>
      <c r="M2" s="58" t="s">
        <v>197</v>
      </c>
      <c r="N2" s="90"/>
      <c r="O2" s="90"/>
    </row>
    <row r="3" spans="1:15" ht="30" x14ac:dyDescent="0.25">
      <c r="A3" s="52" t="s">
        <v>89</v>
      </c>
      <c r="B3" s="53" t="s">
        <v>14</v>
      </c>
      <c r="C3" s="52">
        <v>3</v>
      </c>
      <c r="D3" s="52">
        <v>3</v>
      </c>
      <c r="E3" s="52">
        <v>3</v>
      </c>
      <c r="F3" s="52">
        <v>2</v>
      </c>
      <c r="G3" s="52">
        <v>3</v>
      </c>
      <c r="H3" s="52">
        <v>2</v>
      </c>
      <c r="I3" s="52">
        <v>1</v>
      </c>
      <c r="J3" s="52">
        <v>3</v>
      </c>
      <c r="K3" s="52">
        <v>3</v>
      </c>
      <c r="L3" s="52">
        <v>3</v>
      </c>
      <c r="M3" s="54">
        <f t="shared" ref="M3:M42" si="0">AVERAGE(D3:L3)</f>
        <v>2.5555555555555554</v>
      </c>
      <c r="N3" s="54">
        <f t="shared" ref="N3:N42" si="1">M3+C3</f>
        <v>5.5555555555555554</v>
      </c>
      <c r="O3" s="52"/>
    </row>
    <row r="4" spans="1:15" x14ac:dyDescent="0.25">
      <c r="A4" s="52" t="s">
        <v>78</v>
      </c>
      <c r="B4" s="53" t="s">
        <v>28</v>
      </c>
      <c r="C4" s="52">
        <v>3</v>
      </c>
      <c r="D4" s="52">
        <v>3</v>
      </c>
      <c r="E4" s="52">
        <v>2</v>
      </c>
      <c r="F4" s="52">
        <v>2</v>
      </c>
      <c r="G4" s="52">
        <v>3</v>
      </c>
      <c r="H4" s="52">
        <v>3</v>
      </c>
      <c r="I4" s="52">
        <v>1</v>
      </c>
      <c r="J4" s="52">
        <v>3</v>
      </c>
      <c r="K4" s="52">
        <v>3</v>
      </c>
      <c r="L4" s="52">
        <v>2</v>
      </c>
      <c r="M4" s="54">
        <f t="shared" si="0"/>
        <v>2.4444444444444446</v>
      </c>
      <c r="N4" s="54">
        <f t="shared" si="1"/>
        <v>5.4444444444444446</v>
      </c>
      <c r="O4" s="52"/>
    </row>
    <row r="5" spans="1:15" x14ac:dyDescent="0.25">
      <c r="A5" s="52" t="s">
        <v>66</v>
      </c>
      <c r="B5" s="53" t="s">
        <v>22</v>
      </c>
      <c r="C5" s="52">
        <v>3</v>
      </c>
      <c r="D5" s="52">
        <v>2</v>
      </c>
      <c r="E5" s="52">
        <v>2</v>
      </c>
      <c r="F5" s="52">
        <v>2</v>
      </c>
      <c r="G5" s="52">
        <v>2</v>
      </c>
      <c r="H5" s="52">
        <v>2</v>
      </c>
      <c r="I5" s="52">
        <v>1</v>
      </c>
      <c r="J5" s="52">
        <v>2</v>
      </c>
      <c r="K5" s="52">
        <v>2</v>
      </c>
      <c r="L5" s="52">
        <v>1</v>
      </c>
      <c r="M5" s="54">
        <f t="shared" si="0"/>
        <v>1.7777777777777777</v>
      </c>
      <c r="N5" s="54">
        <f t="shared" si="1"/>
        <v>4.7777777777777777</v>
      </c>
      <c r="O5" s="52"/>
    </row>
    <row r="6" spans="1:15" x14ac:dyDescent="0.25">
      <c r="A6" s="52" t="s">
        <v>63</v>
      </c>
      <c r="B6" s="53" t="s">
        <v>4</v>
      </c>
      <c r="C6" s="52">
        <v>3</v>
      </c>
      <c r="D6" s="52">
        <v>3</v>
      </c>
      <c r="E6" s="52">
        <v>2</v>
      </c>
      <c r="F6" s="52">
        <v>1</v>
      </c>
      <c r="G6" s="52">
        <v>1</v>
      </c>
      <c r="H6" s="52">
        <v>1</v>
      </c>
      <c r="I6" s="52">
        <v>1</v>
      </c>
      <c r="J6" s="52">
        <v>2</v>
      </c>
      <c r="K6" s="52">
        <v>2</v>
      </c>
      <c r="L6" s="52">
        <v>2</v>
      </c>
      <c r="M6" s="54">
        <f t="shared" si="0"/>
        <v>1.6666666666666667</v>
      </c>
      <c r="N6" s="54">
        <f t="shared" si="1"/>
        <v>4.666666666666667</v>
      </c>
      <c r="O6" s="52"/>
    </row>
    <row r="7" spans="1:15" ht="30" x14ac:dyDescent="0.25">
      <c r="A7" s="52" t="s">
        <v>82</v>
      </c>
      <c r="B7" s="53" t="s">
        <v>30</v>
      </c>
      <c r="C7" s="52">
        <v>2</v>
      </c>
      <c r="D7" s="52">
        <v>3</v>
      </c>
      <c r="E7" s="52">
        <v>2</v>
      </c>
      <c r="F7" s="52">
        <v>3</v>
      </c>
      <c r="G7" s="52">
        <v>3</v>
      </c>
      <c r="H7" s="52">
        <v>3</v>
      </c>
      <c r="I7" s="52">
        <v>1</v>
      </c>
      <c r="J7" s="52">
        <v>3</v>
      </c>
      <c r="K7" s="52">
        <v>3</v>
      </c>
      <c r="L7" s="52">
        <v>2</v>
      </c>
      <c r="M7" s="54">
        <f t="shared" si="0"/>
        <v>2.5555555555555554</v>
      </c>
      <c r="N7" s="54">
        <f t="shared" si="1"/>
        <v>4.5555555555555554</v>
      </c>
      <c r="O7" s="52"/>
    </row>
    <row r="8" spans="1:15" ht="30" x14ac:dyDescent="0.25">
      <c r="A8" s="52" t="s">
        <v>88</v>
      </c>
      <c r="B8" s="53" t="s">
        <v>45</v>
      </c>
      <c r="C8" s="52">
        <v>2</v>
      </c>
      <c r="D8" s="52">
        <v>3</v>
      </c>
      <c r="E8" s="52">
        <v>3</v>
      </c>
      <c r="F8" s="52">
        <v>2</v>
      </c>
      <c r="G8" s="52">
        <v>3</v>
      </c>
      <c r="H8" s="52">
        <v>2</v>
      </c>
      <c r="I8" s="52">
        <v>1</v>
      </c>
      <c r="J8" s="52">
        <v>3</v>
      </c>
      <c r="K8" s="52">
        <v>3</v>
      </c>
      <c r="L8" s="52">
        <v>3</v>
      </c>
      <c r="M8" s="54">
        <f t="shared" si="0"/>
        <v>2.5555555555555554</v>
      </c>
      <c r="N8" s="54">
        <f t="shared" si="1"/>
        <v>4.5555555555555554</v>
      </c>
      <c r="O8" s="52"/>
    </row>
    <row r="9" spans="1:15" ht="30" x14ac:dyDescent="0.25">
      <c r="A9" s="52" t="s">
        <v>90</v>
      </c>
      <c r="B9" s="53" t="s">
        <v>98</v>
      </c>
      <c r="C9" s="52">
        <v>2</v>
      </c>
      <c r="D9" s="52">
        <v>3</v>
      </c>
      <c r="E9" s="52">
        <v>3</v>
      </c>
      <c r="F9" s="52">
        <v>2</v>
      </c>
      <c r="G9" s="52">
        <v>3</v>
      </c>
      <c r="H9" s="52">
        <v>2</v>
      </c>
      <c r="I9" s="52">
        <v>1</v>
      </c>
      <c r="J9" s="52">
        <v>3</v>
      </c>
      <c r="K9" s="52">
        <v>3</v>
      </c>
      <c r="L9" s="52">
        <v>3</v>
      </c>
      <c r="M9" s="54">
        <f t="shared" si="0"/>
        <v>2.5555555555555554</v>
      </c>
      <c r="N9" s="54">
        <f t="shared" si="1"/>
        <v>4.5555555555555554</v>
      </c>
      <c r="O9" s="52"/>
    </row>
    <row r="10" spans="1:15" ht="30" x14ac:dyDescent="0.25">
      <c r="A10" s="52" t="s">
        <v>93</v>
      </c>
      <c r="B10" s="53" t="s">
        <v>17</v>
      </c>
      <c r="C10" s="52">
        <v>2</v>
      </c>
      <c r="D10" s="52">
        <v>3</v>
      </c>
      <c r="E10" s="52">
        <v>3</v>
      </c>
      <c r="F10" s="52">
        <v>2</v>
      </c>
      <c r="G10" s="52">
        <v>3</v>
      </c>
      <c r="H10" s="52">
        <v>2</v>
      </c>
      <c r="I10" s="52">
        <v>1</v>
      </c>
      <c r="J10" s="52">
        <v>3</v>
      </c>
      <c r="K10" s="52">
        <v>3</v>
      </c>
      <c r="L10" s="52">
        <v>3</v>
      </c>
      <c r="M10" s="54">
        <f t="shared" si="0"/>
        <v>2.5555555555555554</v>
      </c>
      <c r="N10" s="54">
        <f t="shared" si="1"/>
        <v>4.5555555555555554</v>
      </c>
      <c r="O10" s="52"/>
    </row>
    <row r="11" spans="1:15" ht="30" x14ac:dyDescent="0.25">
      <c r="A11" s="52" t="s">
        <v>70</v>
      </c>
      <c r="B11" s="53" t="s">
        <v>40</v>
      </c>
      <c r="C11" s="52">
        <v>2</v>
      </c>
      <c r="D11" s="52">
        <v>3</v>
      </c>
      <c r="E11" s="52">
        <v>3</v>
      </c>
      <c r="F11" s="52">
        <v>3</v>
      </c>
      <c r="G11" s="52">
        <v>2</v>
      </c>
      <c r="H11" s="52">
        <v>3</v>
      </c>
      <c r="I11" s="52">
        <v>1</v>
      </c>
      <c r="J11" s="52">
        <v>2</v>
      </c>
      <c r="K11" s="52">
        <v>3</v>
      </c>
      <c r="L11" s="52">
        <v>3</v>
      </c>
      <c r="M11" s="54">
        <f t="shared" si="0"/>
        <v>2.5555555555555554</v>
      </c>
      <c r="N11" s="54">
        <f t="shared" si="1"/>
        <v>4.5555555555555554</v>
      </c>
      <c r="O11" s="52"/>
    </row>
    <row r="12" spans="1:15" x14ac:dyDescent="0.25">
      <c r="A12" s="52" t="s">
        <v>62</v>
      </c>
      <c r="B12" s="53" t="s">
        <v>51</v>
      </c>
      <c r="C12" s="52">
        <v>3</v>
      </c>
      <c r="D12" s="52">
        <v>3</v>
      </c>
      <c r="E12" s="52">
        <v>3</v>
      </c>
      <c r="F12" s="52">
        <v>2</v>
      </c>
      <c r="G12" s="52">
        <v>1</v>
      </c>
      <c r="H12" s="52">
        <v>1</v>
      </c>
      <c r="I12" s="52">
        <v>1</v>
      </c>
      <c r="J12" s="52">
        <v>1</v>
      </c>
      <c r="K12" s="52">
        <v>1</v>
      </c>
      <c r="L12" s="52">
        <v>1</v>
      </c>
      <c r="M12" s="54">
        <f t="shared" si="0"/>
        <v>1.5555555555555556</v>
      </c>
      <c r="N12" s="54">
        <f t="shared" si="1"/>
        <v>4.5555555555555554</v>
      </c>
      <c r="O12" s="52"/>
    </row>
    <row r="13" spans="1:15" ht="30" x14ac:dyDescent="0.25">
      <c r="A13" s="52" t="s">
        <v>91</v>
      </c>
      <c r="B13" s="53" t="s">
        <v>46</v>
      </c>
      <c r="C13" s="52">
        <v>2</v>
      </c>
      <c r="D13" s="52">
        <v>2</v>
      </c>
      <c r="E13" s="52">
        <v>3</v>
      </c>
      <c r="F13" s="52">
        <v>2</v>
      </c>
      <c r="G13" s="52">
        <v>3</v>
      </c>
      <c r="H13" s="52">
        <v>2</v>
      </c>
      <c r="I13" s="52">
        <v>1</v>
      </c>
      <c r="J13" s="52">
        <v>3</v>
      </c>
      <c r="K13" s="52">
        <v>3</v>
      </c>
      <c r="L13" s="52">
        <v>3</v>
      </c>
      <c r="M13" s="54">
        <f t="shared" si="0"/>
        <v>2.4444444444444446</v>
      </c>
      <c r="N13" s="54">
        <f t="shared" si="1"/>
        <v>4.4444444444444446</v>
      </c>
      <c r="O13" s="52"/>
    </row>
    <row r="14" spans="1:15" ht="30" x14ac:dyDescent="0.25">
      <c r="A14" s="52" t="s">
        <v>67</v>
      </c>
      <c r="B14" s="53" t="s">
        <v>23</v>
      </c>
      <c r="C14" s="52">
        <v>2</v>
      </c>
      <c r="D14" s="52">
        <v>3</v>
      </c>
      <c r="E14" s="52">
        <v>3</v>
      </c>
      <c r="F14" s="52">
        <v>2</v>
      </c>
      <c r="G14" s="52">
        <v>2</v>
      </c>
      <c r="H14" s="52">
        <v>2</v>
      </c>
      <c r="I14" s="52">
        <v>1</v>
      </c>
      <c r="J14" s="52">
        <v>3</v>
      </c>
      <c r="K14" s="52">
        <v>3</v>
      </c>
      <c r="L14" s="52">
        <v>3</v>
      </c>
      <c r="M14" s="54">
        <f t="shared" si="0"/>
        <v>2.4444444444444446</v>
      </c>
      <c r="N14" s="54">
        <f t="shared" si="1"/>
        <v>4.4444444444444446</v>
      </c>
      <c r="O14" s="52"/>
    </row>
    <row r="15" spans="1:15" ht="45" x14ac:dyDescent="0.25">
      <c r="A15" s="52" t="s">
        <v>86</v>
      </c>
      <c r="B15" s="53" t="s">
        <v>43</v>
      </c>
      <c r="C15" s="52">
        <v>3</v>
      </c>
      <c r="D15" s="52">
        <v>3</v>
      </c>
      <c r="E15" s="52">
        <v>1</v>
      </c>
      <c r="F15" s="52">
        <v>2</v>
      </c>
      <c r="G15" s="52">
        <v>1</v>
      </c>
      <c r="H15" s="52">
        <v>2</v>
      </c>
      <c r="I15" s="52">
        <v>1</v>
      </c>
      <c r="J15" s="52">
        <v>1</v>
      </c>
      <c r="K15" s="52">
        <v>1</v>
      </c>
      <c r="L15" s="52">
        <v>1</v>
      </c>
      <c r="M15" s="54">
        <f t="shared" si="0"/>
        <v>1.4444444444444444</v>
      </c>
      <c r="N15" s="54">
        <f t="shared" si="1"/>
        <v>4.4444444444444446</v>
      </c>
      <c r="O15" s="52"/>
    </row>
    <row r="16" spans="1:15" ht="30" x14ac:dyDescent="0.25">
      <c r="A16" s="52" t="s">
        <v>87</v>
      </c>
      <c r="B16" s="53" t="s">
        <v>44</v>
      </c>
      <c r="C16" s="52">
        <v>2</v>
      </c>
      <c r="D16" s="52">
        <v>2</v>
      </c>
      <c r="E16" s="52">
        <v>2</v>
      </c>
      <c r="F16" s="52">
        <v>2</v>
      </c>
      <c r="G16" s="52">
        <v>3</v>
      </c>
      <c r="H16" s="52">
        <v>3</v>
      </c>
      <c r="I16" s="52">
        <v>1</v>
      </c>
      <c r="J16" s="52">
        <v>3</v>
      </c>
      <c r="K16" s="52">
        <v>3</v>
      </c>
      <c r="L16" s="52">
        <v>2</v>
      </c>
      <c r="M16" s="54">
        <f t="shared" si="0"/>
        <v>2.3333333333333335</v>
      </c>
      <c r="N16" s="54">
        <f t="shared" si="1"/>
        <v>4.3333333333333339</v>
      </c>
      <c r="O16" s="52"/>
    </row>
    <row r="17" spans="1:27" ht="30" x14ac:dyDescent="0.25">
      <c r="A17" s="52" t="s">
        <v>94</v>
      </c>
      <c r="B17" s="53" t="s">
        <v>47</v>
      </c>
      <c r="C17" s="52">
        <v>3</v>
      </c>
      <c r="D17" s="52">
        <v>3</v>
      </c>
      <c r="E17" s="52">
        <v>1</v>
      </c>
      <c r="F17" s="52">
        <v>2</v>
      </c>
      <c r="G17" s="52">
        <v>1</v>
      </c>
      <c r="H17" s="52">
        <v>1</v>
      </c>
      <c r="I17" s="52">
        <v>1</v>
      </c>
      <c r="J17" s="52">
        <v>1</v>
      </c>
      <c r="K17" s="52">
        <v>1</v>
      </c>
      <c r="L17" s="52">
        <v>1</v>
      </c>
      <c r="M17" s="54">
        <f t="shared" si="0"/>
        <v>1.3333333333333333</v>
      </c>
      <c r="N17" s="54">
        <f t="shared" si="1"/>
        <v>4.333333333333333</v>
      </c>
      <c r="O17" s="52"/>
    </row>
    <row r="18" spans="1:27" x14ac:dyDescent="0.25">
      <c r="A18" s="52" t="s">
        <v>73</v>
      </c>
      <c r="B18" s="53" t="s">
        <v>25</v>
      </c>
      <c r="C18" s="52">
        <v>3</v>
      </c>
      <c r="D18" s="52">
        <v>2</v>
      </c>
      <c r="E18" s="52">
        <v>2</v>
      </c>
      <c r="F18" s="52">
        <v>1</v>
      </c>
      <c r="G18" s="52">
        <v>1</v>
      </c>
      <c r="H18" s="52">
        <v>2</v>
      </c>
      <c r="I18" s="52">
        <v>1</v>
      </c>
      <c r="J18" s="52">
        <v>1</v>
      </c>
      <c r="K18" s="52">
        <v>1</v>
      </c>
      <c r="L18" s="52">
        <v>1</v>
      </c>
      <c r="M18" s="54">
        <f t="shared" si="0"/>
        <v>1.3333333333333333</v>
      </c>
      <c r="N18" s="54">
        <f t="shared" si="1"/>
        <v>4.333333333333333</v>
      </c>
      <c r="O18" s="52"/>
    </row>
    <row r="19" spans="1:27" ht="30" x14ac:dyDescent="0.25">
      <c r="A19" s="52" t="s">
        <v>83</v>
      </c>
      <c r="B19" s="53" t="s">
        <v>31</v>
      </c>
      <c r="C19" s="52">
        <v>2</v>
      </c>
      <c r="D19" s="52">
        <v>2</v>
      </c>
      <c r="E19" s="52">
        <v>1</v>
      </c>
      <c r="F19" s="52">
        <v>2</v>
      </c>
      <c r="G19" s="52">
        <v>3</v>
      </c>
      <c r="H19" s="52">
        <v>3</v>
      </c>
      <c r="I19" s="52">
        <v>1</v>
      </c>
      <c r="J19" s="52">
        <v>3</v>
      </c>
      <c r="K19" s="52">
        <v>3</v>
      </c>
      <c r="L19" s="52">
        <v>2</v>
      </c>
      <c r="M19" s="54">
        <f t="shared" si="0"/>
        <v>2.2222222222222223</v>
      </c>
      <c r="N19" s="54">
        <f t="shared" si="1"/>
        <v>4.2222222222222223</v>
      </c>
      <c r="O19" s="52"/>
    </row>
    <row r="20" spans="1:27" ht="30" x14ac:dyDescent="0.25">
      <c r="A20" s="52" t="s">
        <v>84</v>
      </c>
      <c r="B20" s="53" t="s">
        <v>32</v>
      </c>
      <c r="C20" s="52">
        <v>2</v>
      </c>
      <c r="D20" s="52">
        <v>2</v>
      </c>
      <c r="E20" s="52">
        <v>1</v>
      </c>
      <c r="F20" s="52">
        <v>2</v>
      </c>
      <c r="G20" s="52">
        <v>3</v>
      </c>
      <c r="H20" s="52">
        <v>3</v>
      </c>
      <c r="I20" s="52">
        <v>1</v>
      </c>
      <c r="J20" s="52">
        <v>3</v>
      </c>
      <c r="K20" s="52">
        <v>3</v>
      </c>
      <c r="L20" s="52">
        <v>2</v>
      </c>
      <c r="M20" s="54">
        <f t="shared" si="0"/>
        <v>2.2222222222222223</v>
      </c>
      <c r="N20" s="54">
        <f t="shared" si="1"/>
        <v>4.2222222222222223</v>
      </c>
      <c r="O20" s="52"/>
    </row>
    <row r="21" spans="1:27" x14ac:dyDescent="0.25">
      <c r="A21" s="52" t="s">
        <v>64</v>
      </c>
      <c r="B21" s="53" t="s">
        <v>6</v>
      </c>
      <c r="C21" s="52">
        <v>2</v>
      </c>
      <c r="D21" s="52">
        <v>2</v>
      </c>
      <c r="E21" s="52">
        <v>2</v>
      </c>
      <c r="F21" s="52">
        <v>2</v>
      </c>
      <c r="G21" s="52">
        <v>2</v>
      </c>
      <c r="H21" s="52">
        <v>2</v>
      </c>
      <c r="I21" s="52">
        <v>1</v>
      </c>
      <c r="J21" s="52">
        <v>2</v>
      </c>
      <c r="K21" s="52">
        <v>2</v>
      </c>
      <c r="L21" s="52">
        <v>1</v>
      </c>
      <c r="M21" s="54">
        <f t="shared" si="0"/>
        <v>1.7777777777777777</v>
      </c>
      <c r="N21" s="54">
        <f t="shared" si="1"/>
        <v>3.7777777777777777</v>
      </c>
      <c r="O21" s="52"/>
    </row>
    <row r="22" spans="1:27" ht="30" x14ac:dyDescent="0.25">
      <c r="A22" s="52" t="s">
        <v>69</v>
      </c>
      <c r="B22" s="53" t="s">
        <v>24</v>
      </c>
      <c r="C22" s="52">
        <v>2</v>
      </c>
      <c r="D22" s="52">
        <v>1</v>
      </c>
      <c r="E22" s="52">
        <v>3</v>
      </c>
      <c r="F22" s="52">
        <v>2</v>
      </c>
      <c r="G22" s="52">
        <v>1</v>
      </c>
      <c r="H22" s="52">
        <v>2</v>
      </c>
      <c r="I22" s="52">
        <v>1</v>
      </c>
      <c r="J22" s="52">
        <v>2</v>
      </c>
      <c r="K22" s="52">
        <v>2</v>
      </c>
      <c r="L22" s="52">
        <v>2</v>
      </c>
      <c r="M22" s="54">
        <f t="shared" si="0"/>
        <v>1.7777777777777777</v>
      </c>
      <c r="N22" s="54">
        <f t="shared" si="1"/>
        <v>3.7777777777777777</v>
      </c>
      <c r="O22" s="52"/>
    </row>
    <row r="23" spans="1:27" x14ac:dyDescent="0.25">
      <c r="A23" s="52" t="s">
        <v>68</v>
      </c>
      <c r="B23" s="53" t="s">
        <v>39</v>
      </c>
      <c r="C23" s="52">
        <v>1</v>
      </c>
      <c r="D23" s="52">
        <v>3</v>
      </c>
      <c r="E23" s="52">
        <v>2</v>
      </c>
      <c r="F23" s="52">
        <v>2</v>
      </c>
      <c r="G23" s="52">
        <v>3</v>
      </c>
      <c r="H23" s="52">
        <v>3</v>
      </c>
      <c r="I23" s="52">
        <v>1</v>
      </c>
      <c r="J23" s="52">
        <v>3</v>
      </c>
      <c r="K23" s="52">
        <v>3</v>
      </c>
      <c r="L23" s="52">
        <v>3</v>
      </c>
      <c r="M23" s="54">
        <f t="shared" si="0"/>
        <v>2.5555555555555554</v>
      </c>
      <c r="N23" s="54">
        <f t="shared" si="1"/>
        <v>3.5555555555555554</v>
      </c>
      <c r="O23" s="52"/>
    </row>
    <row r="24" spans="1:27" ht="30" x14ac:dyDescent="0.25">
      <c r="A24" s="52" t="s">
        <v>74</v>
      </c>
      <c r="B24" s="53" t="s">
        <v>26</v>
      </c>
      <c r="C24" s="52">
        <v>1</v>
      </c>
      <c r="D24" s="52">
        <v>3</v>
      </c>
      <c r="E24" s="52">
        <v>3</v>
      </c>
      <c r="F24" s="52">
        <v>3</v>
      </c>
      <c r="G24" s="52">
        <v>3</v>
      </c>
      <c r="H24" s="52">
        <v>3</v>
      </c>
      <c r="I24" s="52">
        <v>1</v>
      </c>
      <c r="J24" s="52">
        <v>2</v>
      </c>
      <c r="K24" s="52">
        <v>3</v>
      </c>
      <c r="L24" s="52">
        <v>2</v>
      </c>
      <c r="M24" s="54">
        <f t="shared" si="0"/>
        <v>2.5555555555555554</v>
      </c>
      <c r="N24" s="54">
        <f t="shared" si="1"/>
        <v>3.5555555555555554</v>
      </c>
      <c r="O24" s="52"/>
    </row>
    <row r="25" spans="1:27" ht="45" x14ac:dyDescent="0.25">
      <c r="A25" s="52" t="s">
        <v>80</v>
      </c>
      <c r="B25" s="53" t="s">
        <v>35</v>
      </c>
      <c r="C25" s="52">
        <v>2</v>
      </c>
      <c r="D25" s="52">
        <v>3</v>
      </c>
      <c r="E25" s="52">
        <v>2</v>
      </c>
      <c r="F25" s="52">
        <v>2</v>
      </c>
      <c r="G25" s="52">
        <v>2</v>
      </c>
      <c r="H25" s="52">
        <v>1</v>
      </c>
      <c r="I25" s="52">
        <v>1</v>
      </c>
      <c r="J25" s="52">
        <v>1</v>
      </c>
      <c r="K25" s="52">
        <v>1</v>
      </c>
      <c r="L25" s="52">
        <v>1</v>
      </c>
      <c r="M25" s="54">
        <f t="shared" si="0"/>
        <v>1.5555555555555556</v>
      </c>
      <c r="N25" s="54">
        <f t="shared" si="1"/>
        <v>3.5555555555555554</v>
      </c>
      <c r="O25" s="52"/>
    </row>
    <row r="26" spans="1:27" ht="30" x14ac:dyDescent="0.25">
      <c r="A26" s="52" t="s">
        <v>92</v>
      </c>
      <c r="B26" s="53" t="s">
        <v>16</v>
      </c>
      <c r="C26" s="52">
        <v>1</v>
      </c>
      <c r="D26" s="52">
        <v>2</v>
      </c>
      <c r="E26" s="52">
        <v>3</v>
      </c>
      <c r="F26" s="52">
        <v>2</v>
      </c>
      <c r="G26" s="52">
        <v>3</v>
      </c>
      <c r="H26" s="52">
        <v>2</v>
      </c>
      <c r="I26" s="52">
        <v>1</v>
      </c>
      <c r="J26" s="52">
        <v>3</v>
      </c>
      <c r="K26" s="52">
        <v>3</v>
      </c>
      <c r="L26" s="52">
        <v>3</v>
      </c>
      <c r="M26" s="54">
        <f t="shared" si="0"/>
        <v>2.4444444444444446</v>
      </c>
      <c r="N26" s="54">
        <f t="shared" si="1"/>
        <v>3.4444444444444446</v>
      </c>
      <c r="O26" s="52"/>
    </row>
    <row r="27" spans="1:27" ht="30" x14ac:dyDescent="0.25">
      <c r="A27" s="52" t="s">
        <v>77</v>
      </c>
      <c r="B27" s="53" t="s">
        <v>27</v>
      </c>
      <c r="C27" s="52">
        <v>2</v>
      </c>
      <c r="D27" s="52">
        <v>1</v>
      </c>
      <c r="E27" s="52">
        <v>1</v>
      </c>
      <c r="F27" s="52">
        <v>2</v>
      </c>
      <c r="G27" s="52">
        <v>1</v>
      </c>
      <c r="H27" s="52">
        <v>1</v>
      </c>
      <c r="I27" s="52">
        <v>1</v>
      </c>
      <c r="J27" s="52">
        <v>2</v>
      </c>
      <c r="K27" s="52">
        <v>2</v>
      </c>
      <c r="L27" s="52">
        <v>2</v>
      </c>
      <c r="M27" s="54">
        <f t="shared" si="0"/>
        <v>1.4444444444444444</v>
      </c>
      <c r="N27" s="54">
        <f t="shared" si="1"/>
        <v>3.4444444444444446</v>
      </c>
      <c r="O27" s="52"/>
    </row>
    <row r="28" spans="1:27" ht="30" x14ac:dyDescent="0.25">
      <c r="A28" s="52" t="s">
        <v>56</v>
      </c>
      <c r="B28" s="53" t="s">
        <v>36</v>
      </c>
      <c r="C28" s="52">
        <v>2</v>
      </c>
      <c r="D28" s="52">
        <v>3</v>
      </c>
      <c r="E28" s="52">
        <v>1</v>
      </c>
      <c r="F28" s="52">
        <v>2</v>
      </c>
      <c r="G28" s="52">
        <v>1</v>
      </c>
      <c r="H28" s="52">
        <v>1</v>
      </c>
      <c r="I28" s="52">
        <v>1</v>
      </c>
      <c r="J28" s="52">
        <v>1</v>
      </c>
      <c r="K28" s="52">
        <v>1</v>
      </c>
      <c r="L28" s="52">
        <v>1</v>
      </c>
      <c r="M28" s="54">
        <f t="shared" si="0"/>
        <v>1.3333333333333333</v>
      </c>
      <c r="N28" s="54">
        <f t="shared" si="1"/>
        <v>3.333333333333333</v>
      </c>
      <c r="O28" s="52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x14ac:dyDescent="0.25">
      <c r="A29" s="52" t="s">
        <v>57</v>
      </c>
      <c r="B29" s="53" t="s">
        <v>1</v>
      </c>
      <c r="C29" s="52">
        <v>2</v>
      </c>
      <c r="D29" s="52">
        <v>3</v>
      </c>
      <c r="E29" s="52">
        <v>1</v>
      </c>
      <c r="F29" s="52">
        <v>2</v>
      </c>
      <c r="G29" s="52">
        <v>1</v>
      </c>
      <c r="H29" s="52">
        <v>1</v>
      </c>
      <c r="I29" s="52">
        <v>1</v>
      </c>
      <c r="J29" s="52">
        <v>1</v>
      </c>
      <c r="K29" s="52">
        <v>1</v>
      </c>
      <c r="L29" s="52">
        <v>1</v>
      </c>
      <c r="M29" s="54">
        <f t="shared" si="0"/>
        <v>1.3333333333333333</v>
      </c>
      <c r="N29" s="54">
        <f t="shared" si="1"/>
        <v>3.333333333333333</v>
      </c>
      <c r="O29" s="52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30" x14ac:dyDescent="0.25">
      <c r="A30" s="52" t="s">
        <v>95</v>
      </c>
      <c r="B30" s="53" t="s">
        <v>48</v>
      </c>
      <c r="C30" s="52">
        <v>2</v>
      </c>
      <c r="D30" s="52">
        <v>3</v>
      </c>
      <c r="E30" s="52">
        <v>1</v>
      </c>
      <c r="F30" s="52">
        <v>2</v>
      </c>
      <c r="G30" s="52">
        <v>1</v>
      </c>
      <c r="H30" s="52">
        <v>1</v>
      </c>
      <c r="I30" s="52">
        <v>1</v>
      </c>
      <c r="J30" s="52">
        <v>1</v>
      </c>
      <c r="K30" s="52">
        <v>1</v>
      </c>
      <c r="L30" s="52">
        <v>1</v>
      </c>
      <c r="M30" s="54">
        <f t="shared" si="0"/>
        <v>1.3333333333333333</v>
      </c>
      <c r="N30" s="54">
        <f t="shared" si="1"/>
        <v>3.333333333333333</v>
      </c>
      <c r="O30" s="52"/>
    </row>
    <row r="31" spans="1:27" ht="45" x14ac:dyDescent="0.25">
      <c r="A31" s="52" t="s">
        <v>60</v>
      </c>
      <c r="B31" s="53" t="s">
        <v>38</v>
      </c>
      <c r="C31" s="52">
        <v>2</v>
      </c>
      <c r="D31" s="52">
        <v>3</v>
      </c>
      <c r="E31" s="52">
        <v>1</v>
      </c>
      <c r="F31" s="52">
        <v>2</v>
      </c>
      <c r="G31" s="52">
        <v>1</v>
      </c>
      <c r="H31" s="52">
        <v>1</v>
      </c>
      <c r="I31" s="52">
        <v>1</v>
      </c>
      <c r="J31" s="52">
        <v>1</v>
      </c>
      <c r="K31" s="52">
        <v>1</v>
      </c>
      <c r="L31" s="52">
        <v>1</v>
      </c>
      <c r="M31" s="54">
        <f t="shared" si="0"/>
        <v>1.3333333333333333</v>
      </c>
      <c r="N31" s="54">
        <f t="shared" si="1"/>
        <v>3.333333333333333</v>
      </c>
      <c r="O31" s="52"/>
    </row>
    <row r="32" spans="1:27" ht="30" x14ac:dyDescent="0.25">
      <c r="A32" s="52" t="s">
        <v>76</v>
      </c>
      <c r="B32" s="53" t="s">
        <v>55</v>
      </c>
      <c r="C32" s="52">
        <v>2</v>
      </c>
      <c r="D32" s="52">
        <v>2</v>
      </c>
      <c r="E32" s="52">
        <v>1</v>
      </c>
      <c r="F32" s="52">
        <v>1</v>
      </c>
      <c r="G32" s="52">
        <v>1</v>
      </c>
      <c r="H32" s="52">
        <v>1</v>
      </c>
      <c r="I32" s="52">
        <v>1</v>
      </c>
      <c r="J32" s="52">
        <v>1</v>
      </c>
      <c r="K32" s="52">
        <v>1</v>
      </c>
      <c r="L32" s="52">
        <v>1</v>
      </c>
      <c r="M32" s="54">
        <f t="shared" si="0"/>
        <v>1.1111111111111112</v>
      </c>
      <c r="N32" s="54">
        <f t="shared" si="1"/>
        <v>3.1111111111111112</v>
      </c>
      <c r="O32" s="52"/>
    </row>
    <row r="33" spans="1:27" ht="30" x14ac:dyDescent="0.25">
      <c r="A33" s="52" t="s">
        <v>72</v>
      </c>
      <c r="B33" s="53" t="s">
        <v>41</v>
      </c>
      <c r="C33" s="52">
        <v>1</v>
      </c>
      <c r="D33" s="52">
        <v>3</v>
      </c>
      <c r="E33" s="52">
        <v>3</v>
      </c>
      <c r="F33" s="52">
        <v>3</v>
      </c>
      <c r="G33" s="52">
        <v>3</v>
      </c>
      <c r="H33" s="52">
        <v>2</v>
      </c>
      <c r="I33" s="52">
        <v>1</v>
      </c>
      <c r="J33" s="52">
        <v>1</v>
      </c>
      <c r="K33" s="52">
        <v>1</v>
      </c>
      <c r="L33" s="52">
        <v>1</v>
      </c>
      <c r="M33" s="54">
        <f t="shared" si="0"/>
        <v>2</v>
      </c>
      <c r="N33" s="54">
        <f t="shared" si="1"/>
        <v>3</v>
      </c>
      <c r="O33" s="52"/>
    </row>
    <row r="34" spans="1:27" ht="30" x14ac:dyDescent="0.25">
      <c r="A34" s="52" t="s">
        <v>61</v>
      </c>
      <c r="B34" s="53" t="s">
        <v>50</v>
      </c>
      <c r="C34" s="52">
        <v>2</v>
      </c>
      <c r="D34" s="52">
        <v>1</v>
      </c>
      <c r="E34" s="52">
        <v>1</v>
      </c>
      <c r="F34" s="52">
        <v>1</v>
      </c>
      <c r="G34" s="52">
        <v>1</v>
      </c>
      <c r="H34" s="52">
        <v>1</v>
      </c>
      <c r="I34" s="52">
        <v>1</v>
      </c>
      <c r="J34" s="52">
        <v>1</v>
      </c>
      <c r="K34" s="52">
        <v>1</v>
      </c>
      <c r="L34" s="52">
        <v>1</v>
      </c>
      <c r="M34" s="54">
        <f t="shared" si="0"/>
        <v>1</v>
      </c>
      <c r="N34" s="54">
        <f t="shared" si="1"/>
        <v>3</v>
      </c>
      <c r="O34" s="52"/>
    </row>
    <row r="35" spans="1:27" ht="45" x14ac:dyDescent="0.25">
      <c r="A35" s="52" t="s">
        <v>79</v>
      </c>
      <c r="B35" s="53" t="s">
        <v>42</v>
      </c>
      <c r="C35" s="52">
        <v>2</v>
      </c>
      <c r="D35" s="52">
        <v>1</v>
      </c>
      <c r="E35" s="52">
        <v>1</v>
      </c>
      <c r="F35" s="52">
        <v>1</v>
      </c>
      <c r="G35" s="52">
        <v>1</v>
      </c>
      <c r="H35" s="52">
        <v>1</v>
      </c>
      <c r="I35" s="52">
        <v>1</v>
      </c>
      <c r="J35" s="52">
        <v>1</v>
      </c>
      <c r="K35" s="52">
        <v>1</v>
      </c>
      <c r="L35" s="52">
        <v>1</v>
      </c>
      <c r="M35" s="54">
        <f t="shared" si="0"/>
        <v>1</v>
      </c>
      <c r="N35" s="54">
        <f t="shared" si="1"/>
        <v>3</v>
      </c>
      <c r="O35" s="52"/>
    </row>
    <row r="36" spans="1:27" x14ac:dyDescent="0.25">
      <c r="A36" s="52" t="s">
        <v>65</v>
      </c>
      <c r="B36" s="53" t="s">
        <v>21</v>
      </c>
      <c r="C36" s="52">
        <v>1</v>
      </c>
      <c r="D36" s="52">
        <v>2</v>
      </c>
      <c r="E36" s="52">
        <v>2</v>
      </c>
      <c r="F36" s="52">
        <v>2</v>
      </c>
      <c r="G36" s="52">
        <v>2</v>
      </c>
      <c r="H36" s="52">
        <v>2</v>
      </c>
      <c r="I36" s="52">
        <v>1</v>
      </c>
      <c r="J36" s="52">
        <v>2</v>
      </c>
      <c r="K36" s="52">
        <v>2</v>
      </c>
      <c r="L36" s="52">
        <v>1</v>
      </c>
      <c r="M36" s="54">
        <f t="shared" si="0"/>
        <v>1.7777777777777777</v>
      </c>
      <c r="N36" s="54">
        <f t="shared" si="1"/>
        <v>2.7777777777777777</v>
      </c>
      <c r="O36" s="52"/>
    </row>
    <row r="37" spans="1:27" ht="30" x14ac:dyDescent="0.25">
      <c r="A37" s="52" t="s">
        <v>71</v>
      </c>
      <c r="B37" s="53" t="s">
        <v>52</v>
      </c>
      <c r="C37" s="52">
        <v>1</v>
      </c>
      <c r="D37" s="52">
        <v>2</v>
      </c>
      <c r="E37" s="52">
        <v>2</v>
      </c>
      <c r="F37" s="52">
        <v>2</v>
      </c>
      <c r="G37" s="52">
        <v>2</v>
      </c>
      <c r="H37" s="52">
        <v>1</v>
      </c>
      <c r="I37" s="52">
        <v>1</v>
      </c>
      <c r="J37" s="52">
        <v>1</v>
      </c>
      <c r="K37" s="52">
        <v>1</v>
      </c>
      <c r="L37" s="52">
        <v>1</v>
      </c>
      <c r="M37" s="54">
        <f t="shared" si="0"/>
        <v>1.4444444444444444</v>
      </c>
      <c r="N37" s="54">
        <f t="shared" si="1"/>
        <v>2.4444444444444446</v>
      </c>
      <c r="O37" s="52"/>
    </row>
    <row r="38" spans="1:27" x14ac:dyDescent="0.25">
      <c r="A38" s="52" t="s">
        <v>75</v>
      </c>
      <c r="B38" s="53" t="s">
        <v>54</v>
      </c>
      <c r="C38" s="52">
        <v>1</v>
      </c>
      <c r="D38" s="52">
        <v>1</v>
      </c>
      <c r="E38" s="52">
        <v>2</v>
      </c>
      <c r="F38" s="52">
        <v>2</v>
      </c>
      <c r="G38" s="52">
        <v>2</v>
      </c>
      <c r="H38" s="52">
        <v>2</v>
      </c>
      <c r="I38" s="52">
        <v>1</v>
      </c>
      <c r="J38" s="52">
        <v>1</v>
      </c>
      <c r="K38" s="52">
        <v>1</v>
      </c>
      <c r="L38" s="52">
        <v>1</v>
      </c>
      <c r="M38" s="54">
        <f t="shared" si="0"/>
        <v>1.4444444444444444</v>
      </c>
      <c r="N38" s="54">
        <f t="shared" si="1"/>
        <v>2.4444444444444446</v>
      </c>
      <c r="O38" s="52"/>
    </row>
    <row r="39" spans="1:27" ht="30" x14ac:dyDescent="0.25">
      <c r="A39" s="52" t="s">
        <v>81</v>
      </c>
      <c r="B39" s="53" t="s">
        <v>29</v>
      </c>
      <c r="C39" s="52">
        <v>1</v>
      </c>
      <c r="D39" s="52">
        <v>1</v>
      </c>
      <c r="E39" s="52">
        <v>1</v>
      </c>
      <c r="F39" s="52">
        <v>3</v>
      </c>
      <c r="G39" s="52">
        <v>1</v>
      </c>
      <c r="H39" s="52">
        <v>2</v>
      </c>
      <c r="I39" s="52">
        <v>1</v>
      </c>
      <c r="J39" s="52">
        <v>1</v>
      </c>
      <c r="K39" s="52">
        <v>1</v>
      </c>
      <c r="L39" s="52">
        <v>1</v>
      </c>
      <c r="M39" s="54">
        <f t="shared" si="0"/>
        <v>1.3333333333333333</v>
      </c>
      <c r="N39" s="54">
        <f t="shared" si="1"/>
        <v>2.333333333333333</v>
      </c>
      <c r="O39" s="52"/>
    </row>
    <row r="40" spans="1:27" ht="45" x14ac:dyDescent="0.25">
      <c r="A40" s="52" t="s">
        <v>59</v>
      </c>
      <c r="B40" s="53" t="s">
        <v>37</v>
      </c>
      <c r="C40" s="52">
        <v>1</v>
      </c>
      <c r="D40" s="52">
        <v>2</v>
      </c>
      <c r="E40" s="52">
        <v>1</v>
      </c>
      <c r="F40" s="52">
        <v>3</v>
      </c>
      <c r="G40" s="52">
        <v>1</v>
      </c>
      <c r="H40" s="52">
        <v>1</v>
      </c>
      <c r="I40" s="52">
        <v>1</v>
      </c>
      <c r="J40" s="52">
        <v>1</v>
      </c>
      <c r="K40" s="52">
        <v>1</v>
      </c>
      <c r="L40" s="52">
        <v>1</v>
      </c>
      <c r="M40" s="54">
        <f t="shared" si="0"/>
        <v>1.3333333333333333</v>
      </c>
      <c r="N40" s="54">
        <f t="shared" si="1"/>
        <v>2.333333333333333</v>
      </c>
      <c r="O40" s="52"/>
    </row>
    <row r="41" spans="1:27" ht="30" x14ac:dyDescent="0.25">
      <c r="A41" s="52" t="s">
        <v>85</v>
      </c>
      <c r="B41" s="53" t="s">
        <v>33</v>
      </c>
      <c r="C41" s="52">
        <v>1</v>
      </c>
      <c r="D41" s="52">
        <v>2</v>
      </c>
      <c r="E41" s="52">
        <v>1</v>
      </c>
      <c r="F41" s="52">
        <v>2</v>
      </c>
      <c r="G41" s="52">
        <v>1</v>
      </c>
      <c r="H41" s="52">
        <v>1</v>
      </c>
      <c r="I41" s="52">
        <v>1</v>
      </c>
      <c r="J41" s="52">
        <v>1</v>
      </c>
      <c r="K41" s="52">
        <v>1</v>
      </c>
      <c r="L41" s="52">
        <v>1</v>
      </c>
      <c r="M41" s="54">
        <f t="shared" si="0"/>
        <v>1.2222222222222223</v>
      </c>
      <c r="N41" s="54">
        <f t="shared" si="1"/>
        <v>2.2222222222222223</v>
      </c>
      <c r="O41" s="52"/>
    </row>
    <row r="42" spans="1:27" ht="30" x14ac:dyDescent="0.25">
      <c r="A42" s="52" t="s">
        <v>58</v>
      </c>
      <c r="B42" s="53" t="s">
        <v>20</v>
      </c>
      <c r="C42" s="52">
        <v>1</v>
      </c>
      <c r="D42" s="52">
        <v>2</v>
      </c>
      <c r="E42" s="52">
        <v>1</v>
      </c>
      <c r="F42" s="52">
        <v>2</v>
      </c>
      <c r="G42" s="52">
        <v>1</v>
      </c>
      <c r="H42" s="52">
        <v>1</v>
      </c>
      <c r="I42" s="52">
        <v>1</v>
      </c>
      <c r="J42" s="52">
        <v>1</v>
      </c>
      <c r="K42" s="52">
        <v>1</v>
      </c>
      <c r="L42" s="52">
        <v>1</v>
      </c>
      <c r="M42" s="54">
        <f t="shared" si="0"/>
        <v>1.2222222222222223</v>
      </c>
      <c r="N42" s="54">
        <f t="shared" si="1"/>
        <v>2.2222222222222223</v>
      </c>
      <c r="O42" s="52"/>
    </row>
    <row r="43" spans="1:27" s="4" customFormat="1" x14ac:dyDescent="0.25">
      <c r="A43" s="6"/>
      <c r="B43" s="5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s="4" customFormat="1" x14ac:dyDescent="0.25">
      <c r="A44" s="6"/>
      <c r="B44" s="5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s="4" customFormat="1" x14ac:dyDescent="0.25">
      <c r="A45" s="6"/>
      <c r="B45" s="5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s="4" customFormat="1" x14ac:dyDescent="0.25">
      <c r="A46" s="6"/>
      <c r="B46" s="5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s="4" customFormat="1" x14ac:dyDescent="0.25">
      <c r="A47" s="6"/>
      <c r="B47" s="5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s="4" customFormat="1" x14ac:dyDescent="0.25">
      <c r="A48" s="6"/>
      <c r="B48" s="5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s="4" customFormat="1" x14ac:dyDescent="0.25">
      <c r="A49" s="6"/>
      <c r="B49" s="5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s="4" customFormat="1" x14ac:dyDescent="0.25">
      <c r="A50" s="6"/>
      <c r="B50" s="51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s="4" customFormat="1" x14ac:dyDescent="0.25">
      <c r="A51" s="6"/>
      <c r="B51" s="51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s="4" customFormat="1" x14ac:dyDescent="0.25">
      <c r="A52" s="6"/>
      <c r="B52" s="51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s="4" customFormat="1" x14ac:dyDescent="0.25">
      <c r="A53" s="6"/>
      <c r="B53" s="51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s="4" customFormat="1" x14ac:dyDescent="0.25">
      <c r="A54" s="6"/>
      <c r="B54" s="5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s="4" customFormat="1" x14ac:dyDescent="0.25">
      <c r="A55" s="6"/>
      <c r="B55" s="51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s="4" customFormat="1" x14ac:dyDescent="0.25">
      <c r="A56" s="6"/>
      <c r="B56" s="51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s="4" customFormat="1" x14ac:dyDescent="0.25">
      <c r="A57" s="6"/>
      <c r="B57" s="51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s="4" customFormat="1" x14ac:dyDescent="0.25">
      <c r="A58" s="6"/>
      <c r="B58" s="51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s="4" customFormat="1" x14ac:dyDescent="0.25">
      <c r="A59" s="6"/>
      <c r="B59" s="51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s="4" customFormat="1" x14ac:dyDescent="0.25">
      <c r="A60" s="6"/>
      <c r="B60" s="51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s="4" customFormat="1" x14ac:dyDescent="0.25">
      <c r="A61" s="6"/>
      <c r="B61" s="51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s="4" customFormat="1" x14ac:dyDescent="0.25">
      <c r="A62" s="6"/>
      <c r="B62" s="5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</sheetData>
  <sortState xmlns:xlrd2="http://schemas.microsoft.com/office/spreadsheetml/2017/richdata2" ref="A3:AA42">
    <sortCondition descending="1" ref="N3:N42"/>
  </sortState>
  <mergeCells count="5">
    <mergeCell ref="C1:C2"/>
    <mergeCell ref="A2:B2"/>
    <mergeCell ref="N1:N2"/>
    <mergeCell ref="O1:O2"/>
    <mergeCell ref="D1:L1"/>
  </mergeCells>
  <pageMargins left="0.25" right="0.25" top="0.25" bottom="0.25" header="0" footer="0"/>
  <pageSetup scale="62" orientation="portrait" r:id="rId1"/>
  <ignoredErrors>
    <ignoredError sqref="M3:M42" formulaRange="1"/>
    <ignoredError sqref="A3:A4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Likelihood Guidance</vt:lpstr>
      <vt:lpstr>Impact Guidance</vt:lpstr>
      <vt:lpstr>Scenario Long List</vt:lpstr>
      <vt:lpstr>Scenario Long List Assessment</vt:lpstr>
      <vt:lpstr>Scenario Long List Map</vt:lpstr>
      <vt:lpstr>Scenario Ranking L+I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Covington</dc:creator>
  <cp:lastModifiedBy>Mark Thomas</cp:lastModifiedBy>
  <cp:lastPrinted>2015-01-03T22:40:09Z</cp:lastPrinted>
  <dcterms:created xsi:type="dcterms:W3CDTF">2014-12-08T17:03:47Z</dcterms:created>
  <dcterms:modified xsi:type="dcterms:W3CDTF">2019-09-24T14:08:36Z</dcterms:modified>
</cp:coreProperties>
</file>